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2"/>
  </bookViews>
  <sheets>
    <sheet name="CdA Audubon-2016" sheetId="1" r:id="rId1"/>
  </sheets>
  <externalReferences>
    <externalReference r:id="rId2"/>
  </externalReferences>
  <definedNames>
    <definedName name="YARDLIST" localSheetId="0">'CdA Audubon-2016'!$B$2</definedName>
  </definedNames>
  <calcPr calcId="14562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8" i="1" l="1"/>
  <c r="AB198" i="1"/>
  <c r="AA198" i="1"/>
  <c r="Z198" i="1"/>
  <c r="Y198" i="1"/>
  <c r="X198" i="1"/>
  <c r="W198" i="1"/>
  <c r="U198" i="1"/>
  <c r="T198" i="1"/>
  <c r="S198" i="1"/>
  <c r="R198" i="1"/>
  <c r="Q198" i="1"/>
  <c r="P198" i="1"/>
  <c r="O198" i="1"/>
  <c r="K198" i="1"/>
  <c r="J198" i="1"/>
  <c r="I198" i="1"/>
  <c r="H198" i="1"/>
  <c r="G198" i="1"/>
  <c r="F198" i="1"/>
  <c r="E198" i="1"/>
  <c r="D198" i="1"/>
  <c r="C198" i="1"/>
  <c r="AE196" i="1"/>
  <c r="AF196" i="1" s="1"/>
  <c r="N196" i="1"/>
  <c r="L196" i="1"/>
  <c r="AE195" i="1"/>
  <c r="AF195" i="1" s="1"/>
  <c r="N195" i="1"/>
  <c r="L195" i="1"/>
  <c r="AE194" i="1"/>
  <c r="AF194" i="1" s="1"/>
  <c r="N194" i="1"/>
  <c r="L194" i="1"/>
  <c r="AE193" i="1"/>
  <c r="AF193" i="1" s="1"/>
  <c r="N193" i="1"/>
  <c r="L193" i="1"/>
  <c r="AE192" i="1"/>
  <c r="AF192" i="1" s="1"/>
  <c r="N192" i="1"/>
  <c r="L192" i="1"/>
  <c r="AE191" i="1"/>
  <c r="AF191" i="1" s="1"/>
  <c r="N191" i="1"/>
  <c r="L191" i="1"/>
  <c r="AE190" i="1"/>
  <c r="AF190" i="1" s="1"/>
  <c r="N190" i="1"/>
  <c r="L190" i="1"/>
  <c r="AE189" i="1"/>
  <c r="AF189" i="1" s="1"/>
  <c r="N189" i="1"/>
  <c r="L189" i="1"/>
  <c r="N188" i="1"/>
  <c r="AE188" i="1" s="1"/>
  <c r="L188" i="1"/>
  <c r="N187" i="1"/>
  <c r="AE187" i="1" s="1"/>
  <c r="AF187" i="1" s="1"/>
  <c r="L187" i="1"/>
  <c r="N186" i="1"/>
  <c r="AE186" i="1" s="1"/>
  <c r="AF186" i="1" s="1"/>
  <c r="L186" i="1"/>
  <c r="AE185" i="1"/>
  <c r="AF185" i="1" s="1"/>
  <c r="AF184" i="1"/>
  <c r="L184" i="1"/>
  <c r="N184" i="1" s="1"/>
  <c r="AE184" i="1" s="1"/>
  <c r="L183" i="1"/>
  <c r="N183" i="1" s="1"/>
  <c r="AE183" i="1" s="1"/>
  <c r="AF183" i="1" s="1"/>
  <c r="AF182" i="1"/>
  <c r="L182" i="1"/>
  <c r="N182" i="1" s="1"/>
  <c r="AE182" i="1" s="1"/>
  <c r="AF181" i="1"/>
  <c r="AE181" i="1"/>
  <c r="AE180" i="1"/>
  <c r="AF180" i="1" s="1"/>
  <c r="AF179" i="1"/>
  <c r="L179" i="1"/>
  <c r="N179" i="1" s="1"/>
  <c r="AE179" i="1" s="1"/>
  <c r="L178" i="1"/>
  <c r="N178" i="1" s="1"/>
  <c r="AE178" i="1" s="1"/>
  <c r="AF178" i="1" s="1"/>
  <c r="AF177" i="1"/>
  <c r="L177" i="1"/>
  <c r="N177" i="1" s="1"/>
  <c r="AE177" i="1" s="1"/>
  <c r="L176" i="1"/>
  <c r="N176" i="1" s="1"/>
  <c r="AE176" i="1" s="1"/>
  <c r="AF176" i="1" s="1"/>
  <c r="AF175" i="1"/>
  <c r="L175" i="1"/>
  <c r="N175" i="1" s="1"/>
  <c r="AE175" i="1" s="1"/>
  <c r="L174" i="1"/>
  <c r="N174" i="1" s="1"/>
  <c r="AE174" i="1" s="1"/>
  <c r="AF174" i="1" s="1"/>
  <c r="AF173" i="1"/>
  <c r="L173" i="1"/>
  <c r="N173" i="1" s="1"/>
  <c r="AE173" i="1" s="1"/>
  <c r="AF172" i="1"/>
  <c r="AE172" i="1"/>
  <c r="AE171" i="1"/>
  <c r="AF171" i="1" s="1"/>
  <c r="L170" i="1"/>
  <c r="N170" i="1" s="1"/>
  <c r="AE170" i="1" s="1"/>
  <c r="AF170" i="1" s="1"/>
  <c r="AF169" i="1"/>
  <c r="AE169" i="1"/>
  <c r="N168" i="1"/>
  <c r="AE168" i="1" s="1"/>
  <c r="AF168" i="1" s="1"/>
  <c r="L168" i="1"/>
  <c r="N167" i="1"/>
  <c r="AE167" i="1" s="1"/>
  <c r="AF167" i="1" s="1"/>
  <c r="L167" i="1"/>
  <c r="N166" i="1"/>
  <c r="AE166" i="1" s="1"/>
  <c r="AF166" i="1" s="1"/>
  <c r="L166" i="1"/>
  <c r="AE165" i="1"/>
  <c r="AF165" i="1" s="1"/>
  <c r="AF164" i="1"/>
  <c r="AE164" i="1"/>
  <c r="N163" i="1"/>
  <c r="AE163" i="1" s="1"/>
  <c r="AF163" i="1" s="1"/>
  <c r="L163" i="1"/>
  <c r="N162" i="1"/>
  <c r="AE162" i="1" s="1"/>
  <c r="AF162" i="1" s="1"/>
  <c r="L162" i="1"/>
  <c r="N161" i="1"/>
  <c r="AE161" i="1" s="1"/>
  <c r="AF161" i="1" s="1"/>
  <c r="L161" i="1"/>
  <c r="N160" i="1"/>
  <c r="AE160" i="1" s="1"/>
  <c r="AF160" i="1" s="1"/>
  <c r="L160" i="1"/>
  <c r="N159" i="1"/>
  <c r="AE159" i="1" s="1"/>
  <c r="AF159" i="1" s="1"/>
  <c r="L159" i="1"/>
  <c r="N158" i="1"/>
  <c r="AE158" i="1" s="1"/>
  <c r="AF158" i="1" s="1"/>
  <c r="L158" i="1"/>
  <c r="AE157" i="1"/>
  <c r="AF157" i="1" s="1"/>
  <c r="AF156" i="1"/>
  <c r="L156" i="1"/>
  <c r="N156" i="1" s="1"/>
  <c r="AE156" i="1" s="1"/>
  <c r="AF155" i="1"/>
  <c r="AE155" i="1"/>
  <c r="N154" i="1"/>
  <c r="AE154" i="1" s="1"/>
  <c r="AF154" i="1" s="1"/>
  <c r="L154" i="1"/>
  <c r="N153" i="1"/>
  <c r="AE153" i="1" s="1"/>
  <c r="AF153" i="1" s="1"/>
  <c r="L153" i="1"/>
  <c r="N152" i="1"/>
  <c r="AE152" i="1" s="1"/>
  <c r="AF152" i="1" s="1"/>
  <c r="L152" i="1"/>
  <c r="N151" i="1"/>
  <c r="AE151" i="1" s="1"/>
  <c r="AF151" i="1" s="1"/>
  <c r="L151" i="1"/>
  <c r="AE150" i="1"/>
  <c r="AF150" i="1" s="1"/>
  <c r="AF149" i="1"/>
  <c r="AE149" i="1"/>
  <c r="AE148" i="1"/>
  <c r="AF148" i="1" s="1"/>
  <c r="AF147" i="1"/>
  <c r="L147" i="1"/>
  <c r="N147" i="1" s="1"/>
  <c r="AE147" i="1" s="1"/>
  <c r="L146" i="1"/>
  <c r="N146" i="1" s="1"/>
  <c r="AE146" i="1" s="1"/>
  <c r="AF146" i="1" s="1"/>
  <c r="AF145" i="1"/>
  <c r="AE145" i="1"/>
  <c r="N144" i="1"/>
  <c r="AE144" i="1" s="1"/>
  <c r="AF144" i="1" s="1"/>
  <c r="L144" i="1"/>
  <c r="AE143" i="1"/>
  <c r="AF143" i="1" s="1"/>
  <c r="N143" i="1"/>
  <c r="L143" i="1"/>
  <c r="AE142" i="1"/>
  <c r="AF142" i="1" s="1"/>
  <c r="N142" i="1"/>
  <c r="L142" i="1"/>
  <c r="N141" i="1"/>
  <c r="AE141" i="1" s="1"/>
  <c r="AF141" i="1" s="1"/>
  <c r="L141" i="1"/>
  <c r="AE140" i="1"/>
  <c r="AF140" i="1" s="1"/>
  <c r="L139" i="1"/>
  <c r="N139" i="1" s="1"/>
  <c r="AE139" i="1" s="1"/>
  <c r="AF139" i="1" s="1"/>
  <c r="AF138" i="1"/>
  <c r="AE138" i="1"/>
  <c r="N137" i="1"/>
  <c r="AE137" i="1" s="1"/>
  <c r="AF137" i="1" s="1"/>
  <c r="L137" i="1"/>
  <c r="AE136" i="1"/>
  <c r="AF136" i="1" s="1"/>
  <c r="L135" i="1"/>
  <c r="N135" i="1" s="1"/>
  <c r="AE135" i="1" s="1"/>
  <c r="AF135" i="1" s="1"/>
  <c r="L134" i="1"/>
  <c r="N134" i="1" s="1"/>
  <c r="AE134" i="1" s="1"/>
  <c r="AF134" i="1" s="1"/>
  <c r="L133" i="1"/>
  <c r="N133" i="1" s="1"/>
  <c r="AE133" i="1" s="1"/>
  <c r="AF133" i="1" s="1"/>
  <c r="AF132" i="1"/>
  <c r="AE132" i="1"/>
  <c r="AE131" i="1"/>
  <c r="AF131" i="1" s="1"/>
  <c r="AF130" i="1"/>
  <c r="L130" i="1"/>
  <c r="N130" i="1" s="1"/>
  <c r="AE130" i="1" s="1"/>
  <c r="L129" i="1"/>
  <c r="N129" i="1" s="1"/>
  <c r="AE129" i="1" s="1"/>
  <c r="AF129" i="1" s="1"/>
  <c r="AF128" i="1"/>
  <c r="L128" i="1"/>
  <c r="N128" i="1" s="1"/>
  <c r="AE128" i="1" s="1"/>
  <c r="L127" i="1"/>
  <c r="N127" i="1" s="1"/>
  <c r="AE127" i="1" s="1"/>
  <c r="AF127" i="1" s="1"/>
  <c r="L126" i="1"/>
  <c r="N126" i="1" s="1"/>
  <c r="AE126" i="1" s="1"/>
  <c r="AF126" i="1" s="1"/>
  <c r="AF125" i="1"/>
  <c r="AE125" i="1"/>
  <c r="L125" i="1"/>
  <c r="N125" i="1" s="1"/>
  <c r="AE124" i="1"/>
  <c r="AF124" i="1" s="1"/>
  <c r="L124" i="1"/>
  <c r="N124" i="1" s="1"/>
  <c r="L123" i="1"/>
  <c r="N123" i="1" s="1"/>
  <c r="AE123" i="1" s="1"/>
  <c r="AF123" i="1" s="1"/>
  <c r="L122" i="1"/>
  <c r="N122" i="1" s="1"/>
  <c r="AE122" i="1" s="1"/>
  <c r="AF122" i="1" s="1"/>
  <c r="AF121" i="1"/>
  <c r="AE121" i="1"/>
  <c r="L120" i="1"/>
  <c r="N120" i="1" s="1"/>
  <c r="AE120" i="1" s="1"/>
  <c r="AF120" i="1" s="1"/>
  <c r="AE119" i="1"/>
  <c r="AF119" i="1" s="1"/>
  <c r="L118" i="1"/>
  <c r="N118" i="1" s="1"/>
  <c r="AE118" i="1" s="1"/>
  <c r="AF118" i="1" s="1"/>
  <c r="L117" i="1"/>
  <c r="N117" i="1" s="1"/>
  <c r="AE117" i="1" s="1"/>
  <c r="AF117" i="1" s="1"/>
  <c r="AF116" i="1"/>
  <c r="AE116" i="1"/>
  <c r="L116" i="1"/>
  <c r="N116" i="1" s="1"/>
  <c r="AE115" i="1"/>
  <c r="AF115" i="1" s="1"/>
  <c r="L114" i="1"/>
  <c r="N114" i="1" s="1"/>
  <c r="AE114" i="1" s="1"/>
  <c r="AF114" i="1" s="1"/>
  <c r="AE113" i="1"/>
  <c r="AF113" i="1" s="1"/>
  <c r="N113" i="1"/>
  <c r="L113" i="1"/>
  <c r="AE112" i="1"/>
  <c r="AF112" i="1" s="1"/>
  <c r="AF111" i="1"/>
  <c r="AE111" i="1"/>
  <c r="L111" i="1"/>
  <c r="N111" i="1" s="1"/>
  <c r="AE110" i="1"/>
  <c r="AF110" i="1" s="1"/>
  <c r="AE109" i="1"/>
  <c r="AF109" i="1" s="1"/>
  <c r="L108" i="1"/>
  <c r="N108" i="1" s="1"/>
  <c r="AE108" i="1" s="1"/>
  <c r="AF108" i="1" s="1"/>
  <c r="AF107" i="1"/>
  <c r="AE107" i="1"/>
  <c r="AE106" i="1"/>
  <c r="AF106" i="1" s="1"/>
  <c r="AF105" i="1"/>
  <c r="AE105" i="1"/>
  <c r="L105" i="1"/>
  <c r="N105" i="1" s="1"/>
  <c r="AE104" i="1"/>
  <c r="AF104" i="1" s="1"/>
  <c r="L104" i="1"/>
  <c r="N104" i="1" s="1"/>
  <c r="AE103" i="1"/>
  <c r="AF103" i="1" s="1"/>
  <c r="AE102" i="1"/>
  <c r="AF102" i="1" s="1"/>
  <c r="N102" i="1"/>
  <c r="L102" i="1"/>
  <c r="AE101" i="1"/>
  <c r="AF101" i="1" s="1"/>
  <c r="AF100" i="1"/>
  <c r="AE100" i="1"/>
  <c r="AE99" i="1"/>
  <c r="AE98" i="1"/>
  <c r="AF98" i="1" s="1"/>
  <c r="N98" i="1"/>
  <c r="L98" i="1"/>
  <c r="AE97" i="1"/>
  <c r="AF97" i="1" s="1"/>
  <c r="N97" i="1"/>
  <c r="L97" i="1"/>
  <c r="AE96" i="1"/>
  <c r="AF96" i="1" s="1"/>
  <c r="N96" i="1"/>
  <c r="L96" i="1"/>
  <c r="AE95" i="1"/>
  <c r="AF95" i="1" s="1"/>
  <c r="AF94" i="1"/>
  <c r="AE94" i="1"/>
  <c r="AE93" i="1"/>
  <c r="AF93" i="1" s="1"/>
  <c r="N93" i="1"/>
  <c r="L93" i="1"/>
  <c r="AE92" i="1"/>
  <c r="AF92" i="1" s="1"/>
  <c r="AE91" i="1"/>
  <c r="AE90" i="1"/>
  <c r="AF90" i="1" s="1"/>
  <c r="AE89" i="1"/>
  <c r="AF89" i="1" s="1"/>
  <c r="L89" i="1"/>
  <c r="N89" i="1" s="1"/>
  <c r="L88" i="1"/>
  <c r="N88" i="1" s="1"/>
  <c r="AE88" i="1" s="1"/>
  <c r="AF88" i="1" s="1"/>
  <c r="L87" i="1"/>
  <c r="N87" i="1" s="1"/>
  <c r="AE87" i="1" s="1"/>
  <c r="AF87" i="1" s="1"/>
  <c r="AE86" i="1"/>
  <c r="L85" i="1"/>
  <c r="N85" i="1" s="1"/>
  <c r="AE85" i="1" s="1"/>
  <c r="AF85" i="1" s="1"/>
  <c r="AF84" i="1"/>
  <c r="N84" i="1"/>
  <c r="AE84" i="1" s="1"/>
  <c r="L84" i="1"/>
  <c r="N83" i="1"/>
  <c r="AE83" i="1" s="1"/>
  <c r="AF83" i="1" s="1"/>
  <c r="L83" i="1"/>
  <c r="L82" i="1"/>
  <c r="N82" i="1" s="1"/>
  <c r="AE82" i="1" s="1"/>
  <c r="AF82" i="1" s="1"/>
  <c r="AF81" i="1"/>
  <c r="AE81" i="1"/>
  <c r="AE80" i="1"/>
  <c r="AF80" i="1" s="1"/>
  <c r="N80" i="1"/>
  <c r="L80" i="1"/>
  <c r="AE79" i="1"/>
  <c r="AF79" i="1" s="1"/>
  <c r="N79" i="1"/>
  <c r="L79" i="1"/>
  <c r="AE78" i="1"/>
  <c r="AF78" i="1" s="1"/>
  <c r="N78" i="1"/>
  <c r="L78" i="1"/>
  <c r="AE77" i="1"/>
  <c r="AF77" i="1" s="1"/>
  <c r="L76" i="1"/>
  <c r="N76" i="1" s="1"/>
  <c r="AE76" i="1" s="1"/>
  <c r="AF76" i="1" s="1"/>
  <c r="AF75" i="1"/>
  <c r="N75" i="1"/>
  <c r="AE75" i="1" s="1"/>
  <c r="L75" i="1"/>
  <c r="AF74" i="1"/>
  <c r="AE74" i="1"/>
  <c r="N73" i="1"/>
  <c r="AE73" i="1" s="1"/>
  <c r="AF73" i="1" s="1"/>
  <c r="L73" i="1"/>
  <c r="AF72" i="1"/>
  <c r="AE72" i="1"/>
  <c r="AF71" i="1"/>
  <c r="AE71" i="1"/>
  <c r="AF70" i="1"/>
  <c r="AE70" i="1"/>
  <c r="N69" i="1"/>
  <c r="AE69" i="1" s="1"/>
  <c r="AF69" i="1" s="1"/>
  <c r="L69" i="1"/>
  <c r="L68" i="1"/>
  <c r="N68" i="1" s="1"/>
  <c r="AE68" i="1" s="1"/>
  <c r="AF68" i="1" s="1"/>
  <c r="AF67" i="1"/>
  <c r="AE67" i="1"/>
  <c r="AE66" i="1"/>
  <c r="AF66" i="1" s="1"/>
  <c r="L65" i="1"/>
  <c r="N65" i="1" s="1"/>
  <c r="AE65" i="1" s="1"/>
  <c r="AF65" i="1" s="1"/>
  <c r="L64" i="1"/>
  <c r="N64" i="1" s="1"/>
  <c r="AE64" i="1" s="1"/>
  <c r="AF64" i="1" s="1"/>
  <c r="L63" i="1"/>
  <c r="N63" i="1" s="1"/>
  <c r="AE63" i="1" s="1"/>
  <c r="AF63" i="1" s="1"/>
  <c r="AF62" i="1"/>
  <c r="AE62" i="1"/>
  <c r="AE61" i="1"/>
  <c r="AF61" i="1" s="1"/>
  <c r="L60" i="1"/>
  <c r="N60" i="1" s="1"/>
  <c r="AE60" i="1" s="1"/>
  <c r="AF60" i="1" s="1"/>
  <c r="AF59" i="1"/>
  <c r="AE59" i="1"/>
  <c r="AE58" i="1"/>
  <c r="AF58" i="1" s="1"/>
  <c r="N58" i="1"/>
  <c r="L58" i="1"/>
  <c r="AE57" i="1"/>
  <c r="AF57" i="1" s="1"/>
  <c r="N57" i="1"/>
  <c r="L57" i="1"/>
  <c r="AE56" i="1"/>
  <c r="AF56" i="1" s="1"/>
  <c r="AF55" i="1"/>
  <c r="AE55" i="1"/>
  <c r="AE54" i="1"/>
  <c r="AF54" i="1" s="1"/>
  <c r="N54" i="1"/>
  <c r="L54" i="1"/>
  <c r="AE53" i="1"/>
  <c r="AF53" i="1" s="1"/>
  <c r="L52" i="1"/>
  <c r="N52" i="1" s="1"/>
  <c r="AE52" i="1" s="1"/>
  <c r="AF52" i="1" s="1"/>
  <c r="AF51" i="1"/>
  <c r="AE51" i="1"/>
  <c r="AE50" i="1"/>
  <c r="AF50" i="1" s="1"/>
  <c r="N50" i="1"/>
  <c r="L50" i="1"/>
  <c r="AE49" i="1"/>
  <c r="AF49" i="1" s="1"/>
  <c r="L48" i="1"/>
  <c r="N48" i="1" s="1"/>
  <c r="AE48" i="1" s="1"/>
  <c r="AF48" i="1" s="1"/>
  <c r="L47" i="1"/>
  <c r="N47" i="1" s="1"/>
  <c r="AE47" i="1" s="1"/>
  <c r="AF47" i="1" s="1"/>
  <c r="AF46" i="1"/>
  <c r="AE46" i="1"/>
  <c r="AE45" i="1"/>
  <c r="AF45" i="1" s="1"/>
  <c r="N45" i="1"/>
  <c r="L45" i="1"/>
  <c r="AE44" i="1"/>
  <c r="AF44" i="1" s="1"/>
  <c r="N44" i="1"/>
  <c r="L44" i="1"/>
  <c r="AE43" i="1"/>
  <c r="AF43" i="1" s="1"/>
  <c r="N43" i="1"/>
  <c r="L43" i="1"/>
  <c r="AE42" i="1"/>
  <c r="AF42" i="1" s="1"/>
  <c r="L41" i="1"/>
  <c r="N41" i="1" s="1"/>
  <c r="AE41" i="1" s="1"/>
  <c r="AF41" i="1" s="1"/>
  <c r="L40" i="1"/>
  <c r="N40" i="1" s="1"/>
  <c r="AE40" i="1" s="1"/>
  <c r="AF40" i="1" s="1"/>
  <c r="L39" i="1"/>
  <c r="N39" i="1" s="1"/>
  <c r="AE39" i="1" s="1"/>
  <c r="AF39" i="1" s="1"/>
  <c r="L38" i="1"/>
  <c r="N38" i="1" s="1"/>
  <c r="AE38" i="1" s="1"/>
  <c r="AF38" i="1" s="1"/>
  <c r="L37" i="1"/>
  <c r="N37" i="1" s="1"/>
  <c r="AE37" i="1" s="1"/>
  <c r="AF37" i="1" s="1"/>
  <c r="L36" i="1"/>
  <c r="N36" i="1" s="1"/>
  <c r="AE36" i="1" s="1"/>
  <c r="AF36" i="1" s="1"/>
  <c r="AF35" i="1"/>
  <c r="AE35" i="1"/>
  <c r="L34" i="1"/>
  <c r="N34" i="1" s="1"/>
  <c r="AE34" i="1" s="1"/>
  <c r="AF34" i="1" s="1"/>
  <c r="L33" i="1"/>
  <c r="N33" i="1" s="1"/>
  <c r="AE33" i="1" s="1"/>
  <c r="AF33" i="1" s="1"/>
  <c r="AE32" i="1"/>
  <c r="AF32" i="1" s="1"/>
  <c r="L31" i="1"/>
  <c r="N31" i="1" s="1"/>
  <c r="AE31" i="1" s="1"/>
  <c r="AF31" i="1" s="1"/>
  <c r="L30" i="1"/>
  <c r="N30" i="1" s="1"/>
  <c r="AE30" i="1" s="1"/>
  <c r="AF30" i="1" s="1"/>
  <c r="AE29" i="1"/>
  <c r="AF29" i="1" s="1"/>
  <c r="L28" i="1"/>
  <c r="N28" i="1" s="1"/>
  <c r="AE28" i="1" s="1"/>
  <c r="AF28" i="1" s="1"/>
  <c r="AE27" i="1"/>
  <c r="AF27" i="1" s="1"/>
  <c r="L26" i="1"/>
  <c r="N26" i="1" s="1"/>
  <c r="AE26" i="1" s="1"/>
  <c r="AF26" i="1" s="1"/>
  <c r="AE25" i="1"/>
  <c r="AF25" i="1" s="1"/>
  <c r="L24" i="1"/>
  <c r="N24" i="1" s="1"/>
  <c r="AE24" i="1" s="1"/>
  <c r="AF24" i="1" s="1"/>
  <c r="L23" i="1"/>
  <c r="N23" i="1" s="1"/>
  <c r="AE23" i="1" s="1"/>
  <c r="AF23" i="1" s="1"/>
  <c r="AE22" i="1"/>
  <c r="AF22" i="1" s="1"/>
  <c r="L21" i="1"/>
  <c r="N21" i="1" s="1"/>
  <c r="AE21" i="1" s="1"/>
  <c r="AF21" i="1" s="1"/>
  <c r="L20" i="1"/>
  <c r="N20" i="1" s="1"/>
  <c r="AE20" i="1" s="1"/>
  <c r="AF20" i="1" s="1"/>
  <c r="AE19" i="1"/>
  <c r="AF19" i="1" s="1"/>
  <c r="AE18" i="1"/>
  <c r="AF18" i="1" s="1"/>
  <c r="AE17" i="1"/>
  <c r="AF17" i="1" s="1"/>
  <c r="AE16" i="1"/>
  <c r="AF16" i="1" s="1"/>
  <c r="AE15" i="1"/>
  <c r="AF15" i="1" s="1"/>
  <c r="AE14" i="1"/>
  <c r="AF14" i="1" s="1"/>
  <c r="AE13" i="1"/>
  <c r="AF13" i="1" s="1"/>
  <c r="L12" i="1"/>
  <c r="N12" i="1" s="1"/>
  <c r="AE12" i="1" s="1"/>
  <c r="AF12" i="1" s="1"/>
  <c r="AE11" i="1"/>
  <c r="AF11" i="1" s="1"/>
  <c r="AE10" i="1"/>
  <c r="AF10" i="1" s="1"/>
  <c r="L9" i="1"/>
  <c r="N9" i="1" s="1"/>
  <c r="AE9" i="1" s="1"/>
  <c r="AF9" i="1" s="1"/>
  <c r="L8" i="1"/>
  <c r="N8" i="1" s="1"/>
  <c r="AE8" i="1" s="1"/>
  <c r="AF8" i="1" s="1"/>
  <c r="L7" i="1"/>
  <c r="Y4" i="1"/>
  <c r="X4" i="1"/>
  <c r="W4" i="1"/>
  <c r="U4" i="1"/>
  <c r="T4" i="1"/>
  <c r="S4" i="1"/>
  <c r="R4" i="1"/>
  <c r="Q4" i="1"/>
  <c r="P4" i="1"/>
  <c r="O4" i="1"/>
  <c r="N4" i="1"/>
  <c r="L198" i="1" l="1"/>
  <c r="N7" i="1"/>
  <c r="AE7" i="1" l="1"/>
  <c r="N198" i="1"/>
  <c r="AE198" i="1" l="1"/>
  <c r="AF7" i="1"/>
</calcChain>
</file>

<file path=xl/sharedStrings.xml><?xml version="1.0" encoding="utf-8"?>
<sst xmlns="http://schemas.openxmlformats.org/spreadsheetml/2006/main" count="1158" uniqueCount="208">
  <si>
    <t>2016 CdA Audubon YARDLIST CHALLENGE</t>
  </si>
  <si>
    <t>Results sorted by AOU order:</t>
  </si>
  <si>
    <t>Number of Yards Participating =&gt;</t>
  </si>
  <si>
    <t>Species</t>
  </si>
  <si>
    <t>Ed &amp; Kris Buchler</t>
  </si>
  <si>
    <t>Janet Callen</t>
  </si>
  <si>
    <t>Robert &amp; Teri Farr</t>
  </si>
  <si>
    <t>Bob &amp; Marcella Hanson</t>
  </si>
  <si>
    <t>Donni Moen</t>
  </si>
  <si>
    <t>Shirley Sturts</t>
  </si>
  <si>
    <t>Doug Ward</t>
  </si>
  <si>
    <t>Waring</t>
  </si>
  <si>
    <t>Valerie Zagag</t>
  </si>
  <si>
    <t>All Yards</t>
  </si>
  <si>
    <t># Yrs</t>
  </si>
  <si>
    <t>Canada Goose</t>
  </si>
  <si>
    <t>X</t>
  </si>
  <si>
    <t>Tundra Swan</t>
  </si>
  <si>
    <t>Wood Duck</t>
  </si>
  <si>
    <t>Gadwall</t>
  </si>
  <si>
    <t>American Wigeon</t>
  </si>
  <si>
    <t>Mallard</t>
  </si>
  <si>
    <t>Blue-winged Teal</t>
  </si>
  <si>
    <t>Cinnamon Teal</t>
  </si>
  <si>
    <t>Northern Shoveler</t>
  </si>
  <si>
    <t>Green-winged Teal</t>
  </si>
  <si>
    <t>Canvasback</t>
  </si>
  <si>
    <t>Ring-necked Duck</t>
  </si>
  <si>
    <t>Harlequin Duck</t>
  </si>
  <si>
    <t>Bufflehead</t>
  </si>
  <si>
    <t>Common Goldeneye</t>
  </si>
  <si>
    <t>Barrow's Goldeneye</t>
  </si>
  <si>
    <t>Hooded Merganser</t>
  </si>
  <si>
    <t>Common Merganser</t>
  </si>
  <si>
    <t>Red-breasted Merganser</t>
  </si>
  <si>
    <t>California Quail</t>
  </si>
  <si>
    <t>Northern Bobwhite (assumed exotic)</t>
  </si>
  <si>
    <t>Ring-necked Pheasant</t>
  </si>
  <si>
    <t>Gray Partridge</t>
  </si>
  <si>
    <t>Ruffed Grouse</t>
  </si>
  <si>
    <t>Wild Turkey</t>
  </si>
  <si>
    <t>Common Loon</t>
  </si>
  <si>
    <t>Pied-billed Grebe</t>
  </si>
  <si>
    <t>Horned Grebe</t>
  </si>
  <si>
    <t>Red-necked Grebe</t>
  </si>
  <si>
    <t>Western Grebe</t>
  </si>
  <si>
    <t>Double-crested Cormorant</t>
  </si>
  <si>
    <t>American White Pelican</t>
  </si>
  <si>
    <t>Great Blue Heron</t>
  </si>
  <si>
    <t>Turkey Vulture</t>
  </si>
  <si>
    <t>Osprey</t>
  </si>
  <si>
    <t>Golden Eagle</t>
  </si>
  <si>
    <t>Northern Harrier</t>
  </si>
  <si>
    <t>Sharp-shinned Hawk</t>
  </si>
  <si>
    <t>Cooper's Hawk</t>
  </si>
  <si>
    <t>Northern Goshawk</t>
  </si>
  <si>
    <t>Bald Eagle</t>
  </si>
  <si>
    <t>Red-tailed Hawk</t>
  </si>
  <si>
    <t>Rough-legged Hawk</t>
  </si>
  <si>
    <t>American Coot</t>
  </si>
  <si>
    <t>Sandhill Crane</t>
  </si>
  <si>
    <t>Killdeer</t>
  </si>
  <si>
    <t>Wilson's Snipe</t>
  </si>
  <si>
    <t>Spotted Sandpiper</t>
  </si>
  <si>
    <t>Greater Yellowlegs</t>
  </si>
  <si>
    <t>Lesser Yellowlegs</t>
  </si>
  <si>
    <t>Ring-billed Gull</t>
  </si>
  <si>
    <t>California Gull</t>
  </si>
  <si>
    <t>Herring Gull</t>
  </si>
  <si>
    <t>gull sp.</t>
  </si>
  <si>
    <t>Caspian Tern</t>
  </si>
  <si>
    <t>Black Tern</t>
  </si>
  <si>
    <t>Rock Pigeon</t>
  </si>
  <si>
    <t>Eurasian Collared-Dove</t>
  </si>
  <si>
    <t>Mourning Dove</t>
  </si>
  <si>
    <t>Barn Owl</t>
  </si>
  <si>
    <t>Western Screech-Owl</t>
  </si>
  <si>
    <t>Great Horned Owl</t>
  </si>
  <si>
    <t>Northern Pygmy Owl</t>
  </si>
  <si>
    <t>Barred Owl</t>
  </si>
  <si>
    <t>Long-eared Owl</t>
  </si>
  <si>
    <t>Northern Saw-Whet Owl</t>
  </si>
  <si>
    <t>Common Nighthawk</t>
  </si>
  <si>
    <t>Vaux's Swift</t>
  </si>
  <si>
    <t>Black-chinned Hummingbird</t>
  </si>
  <si>
    <t>Anna's Hummingbird</t>
  </si>
  <si>
    <t>Broad-tailed Hummingbird</t>
  </si>
  <si>
    <t>Rufous Hummingbird</t>
  </si>
  <si>
    <t>Calliope Hummingbird</t>
  </si>
  <si>
    <t>Belted Kingfisher</t>
  </si>
  <si>
    <t>Lewis's Woodpecker</t>
  </si>
  <si>
    <t>Red-naped Sapsucker</t>
  </si>
  <si>
    <t>Downy Woodpecker</t>
  </si>
  <si>
    <t>Hairy Woodpecker</t>
  </si>
  <si>
    <t>Northern Flicker          - "Red-shafted"</t>
  </si>
  <si>
    <t>- "Yellow-shafted"</t>
  </si>
  <si>
    <t>Pileated Woodpecker</t>
  </si>
  <si>
    <t>American Kestrel</t>
  </si>
  <si>
    <t>Merlin</t>
  </si>
  <si>
    <t>Prairie Falcon</t>
  </si>
  <si>
    <t>falcon sp.</t>
  </si>
  <si>
    <t>Olive-sided Flycatcher</t>
  </si>
  <si>
    <t>Western Wood-Pewee</t>
  </si>
  <si>
    <t>Willow Flycatcher</t>
  </si>
  <si>
    <t>Least Flycatcher</t>
  </si>
  <si>
    <t>Hammond's Flycatcher</t>
  </si>
  <si>
    <t>Dusky Flycatcher</t>
  </si>
  <si>
    <t>Western Flycatcher</t>
  </si>
  <si>
    <r>
      <rPr>
        <i/>
        <sz val="12"/>
        <color indexed="16"/>
        <rFont val="Arial"/>
        <family val="2"/>
      </rPr>
      <t>Empidonax</t>
    </r>
    <r>
      <rPr>
        <sz val="12"/>
        <color indexed="16"/>
        <rFont val="Arial"/>
        <family val="2"/>
      </rPr>
      <t xml:space="preserve"> sp.</t>
    </r>
  </si>
  <si>
    <t/>
  </si>
  <si>
    <t>Say's Phoebe</t>
  </si>
  <si>
    <t>Western Kingbird</t>
  </si>
  <si>
    <t>Eastern Kingbird</t>
  </si>
  <si>
    <t>Northern Shrike</t>
  </si>
  <si>
    <t>Cassin's Vireo</t>
  </si>
  <si>
    <t>Warbling Vireo</t>
  </si>
  <si>
    <t>Red-eyed Vireo</t>
  </si>
  <si>
    <t>Gray Jay</t>
  </si>
  <si>
    <t>Steller's Jay</t>
  </si>
  <si>
    <t>Blue Jay</t>
  </si>
  <si>
    <t>Steller's X Blue Jay</t>
  </si>
  <si>
    <t>Black-billed Magpie</t>
  </si>
  <si>
    <t>Clark's Nutcracker</t>
  </si>
  <si>
    <t>American Crow</t>
  </si>
  <si>
    <t>Common Raven</t>
  </si>
  <si>
    <t>Horned Lark</t>
  </si>
  <si>
    <t>Northern Rough-winged Swallow</t>
  </si>
  <si>
    <t>Tree Swallow</t>
  </si>
  <si>
    <t>Violet-green Swallow</t>
  </si>
  <si>
    <t>Bank Swallow</t>
  </si>
  <si>
    <t>Barn Swallow</t>
  </si>
  <si>
    <t>Cliff Swallow</t>
  </si>
  <si>
    <t>Black-capped Chickadee</t>
  </si>
  <si>
    <t>Mountain Chickadee</t>
  </si>
  <si>
    <t>Chestnut-backed Chickadee</t>
  </si>
  <si>
    <t>Red-breasted Nuthatch</t>
  </si>
  <si>
    <t>White-breasted Nuthatch</t>
  </si>
  <si>
    <t>Pygmy Nuthatch</t>
  </si>
  <si>
    <t>Brown Creeper</t>
  </si>
  <si>
    <t>House Wren</t>
  </si>
  <si>
    <t>Pacific Wren</t>
  </si>
  <si>
    <t>Bewick's Wren</t>
  </si>
  <si>
    <t>American Dipper</t>
  </si>
  <si>
    <t>Golden-crowned Kinglet</t>
  </si>
  <si>
    <t>Ruby-crowned Kinglet</t>
  </si>
  <si>
    <t>Western Bluebird</t>
  </si>
  <si>
    <t>Mountain Bluebird</t>
  </si>
  <si>
    <t>Townsend’s Solitaire</t>
  </si>
  <si>
    <t>Veery</t>
  </si>
  <si>
    <t>Swainson's Thrush</t>
  </si>
  <si>
    <t>Hermit Thrush</t>
  </si>
  <si>
    <t>American Robin</t>
  </si>
  <si>
    <t>Varied Thrush</t>
  </si>
  <si>
    <t>Gray Catbird</t>
  </si>
  <si>
    <t>European Starling</t>
  </si>
  <si>
    <t>American Pipit</t>
  </si>
  <si>
    <t>Bohemian Waxwing</t>
  </si>
  <si>
    <t>Cedar Waxwing</t>
  </si>
  <si>
    <t>Snow Bunting</t>
  </si>
  <si>
    <t>Northern Waterthrush</t>
  </si>
  <si>
    <t>Tennessee Warbler</t>
  </si>
  <si>
    <t>Orange-crowned Warbler</t>
  </si>
  <si>
    <t>Nashville Warbler</t>
  </si>
  <si>
    <t>MacGillivray's Warbler</t>
  </si>
  <si>
    <t>Common Yellowthroat</t>
  </si>
  <si>
    <t>American Redstart</t>
  </si>
  <si>
    <t>Yellow Warbler</t>
  </si>
  <si>
    <t>Chestnut-sided Warbler</t>
  </si>
  <si>
    <t>Yellow-rumped Warbler - "Audubon's"</t>
  </si>
  <si>
    <t>- "Myrtle"</t>
  </si>
  <si>
    <t>Townsend's Warbler</t>
  </si>
  <si>
    <t>Wilson's Warbler</t>
  </si>
  <si>
    <t>American Tree Sparrow</t>
  </si>
  <si>
    <t>Chipping Sparrow</t>
  </si>
  <si>
    <t>Clay-colored Sparrow</t>
  </si>
  <si>
    <t>Fox Sparrow</t>
  </si>
  <si>
    <t>Dark-eyed Junco                  - "Oregon"</t>
  </si>
  <si>
    <t>- "Slate-colored"</t>
  </si>
  <si>
    <t>White-crowned Sparrow</t>
  </si>
  <si>
    <t>Harris' Sparrow</t>
  </si>
  <si>
    <t>White-throated Sparrow</t>
  </si>
  <si>
    <t>Vesper Sparrow</t>
  </si>
  <si>
    <t>Savannah Sparrow</t>
  </si>
  <si>
    <t>Song Sparrow</t>
  </si>
  <si>
    <t>Lincoln's Sparrow</t>
  </si>
  <si>
    <t>Spotted Towhee</t>
  </si>
  <si>
    <t>Western Tanager</t>
  </si>
  <si>
    <t>Black-headed Grosbeak</t>
  </si>
  <si>
    <t>Lazuli Bunting</t>
  </si>
  <si>
    <t>Red-winged Blackbird</t>
  </si>
  <si>
    <t>Western Meadowlark</t>
  </si>
  <si>
    <t>Yellow-headed Blackbird</t>
  </si>
  <si>
    <t>Brewer's Blackbird</t>
  </si>
  <si>
    <t>Brown-headed Cowbird</t>
  </si>
  <si>
    <t>Bullock's Oriole</t>
  </si>
  <si>
    <t>Gray-crowned Rosy-Finch</t>
  </si>
  <si>
    <t>Pine Grosbeak</t>
  </si>
  <si>
    <t>House Finch</t>
  </si>
  <si>
    <t>Purple Finch</t>
  </si>
  <si>
    <t>Cassin's Finch</t>
  </si>
  <si>
    <t>Red Crossbill</t>
  </si>
  <si>
    <t>White-winged Crossbill</t>
  </si>
  <si>
    <t>Common Redpoll</t>
  </si>
  <si>
    <t>Pine Siskin</t>
  </si>
  <si>
    <t>American Goldfinch</t>
  </si>
  <si>
    <t>Evening Grosbeak</t>
  </si>
  <si>
    <t>House Sparrow</t>
  </si>
  <si>
    <t>Total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</si>
</sst>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20"/>
      <color indexed="16"/>
      <name val="Comic Sans MS"/>
      <family val="4"/>
    </font>
    <font>
      <sz val="8"/>
      <name val="Times New Roman"/>
      <family val="1"/>
    </font>
    <font>
      <sz val="12"/>
      <color indexed="16"/>
      <name val="Arial"/>
      <family val="2"/>
    </font>
    <font>
      <i/>
      <sz val="12"/>
      <color indexed="16"/>
      <name val="Arial"/>
      <family val="2"/>
    </font>
    <font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quotePrefix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9" xfId="0" applyBorder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6" xfId="0" applyBorder="1"/>
    <xf numFmtId="0" fontId="4" fillId="0" borderId="6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b/>
        <i val="0"/>
        <strike val="0"/>
        <color rgb="FF00999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VI6%20(18%20Feb%2008%20MMX)/DATA/Various%20Lists/8362-YearLis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362 Year Lists"/>
      <sheetName val="Cabin Year Lists"/>
      <sheetName val="DW CdA Audubon-2017-2001"/>
      <sheetName val="CdA Audubon-2017"/>
      <sheetName val="CdA Audubon-2016"/>
      <sheetName val="CdA Audubon-2015"/>
      <sheetName val="CdA Audubon-2014"/>
      <sheetName val="CdA Audubon-2013"/>
      <sheetName val="CdA Audubon-2012"/>
      <sheetName val="CdA Audubon-2011"/>
      <sheetName val="CdA Audubon-2010"/>
      <sheetName val="CdA Audubon-2009"/>
      <sheetName val="CdA Audubon-2006"/>
      <sheetName val="CdA Audubon-2005"/>
      <sheetName val="CdA Audubon-2004"/>
      <sheetName val="CdA Audubon-2003-2000"/>
      <sheetName val="Kootenai County List"/>
      <sheetName val="CdA Audubon FOY Data"/>
      <sheetName val="Sheet1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Hardy</v>
          </cell>
          <cell r="G6" t="str">
            <v>Moen</v>
          </cell>
          <cell r="H6" t="str">
            <v>Robertson</v>
          </cell>
          <cell r="I6" t="str">
            <v>Sheridan</v>
          </cell>
          <cell r="J6" t="str">
            <v>Sturts</v>
          </cell>
          <cell r="K6" t="str">
            <v>Ward</v>
          </cell>
          <cell r="L6" t="str">
            <v>Waring</v>
          </cell>
        </row>
      </sheetData>
      <sheetData sheetId="6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Hardy</v>
          </cell>
          <cell r="G6" t="str">
            <v>Krumpelman</v>
          </cell>
          <cell r="H6" t="str">
            <v>Moen</v>
          </cell>
          <cell r="I6" t="str">
            <v>Severtson</v>
          </cell>
          <cell r="J6" t="str">
            <v>Sheridan</v>
          </cell>
          <cell r="K6" t="str">
            <v>Sturts</v>
          </cell>
          <cell r="L6" t="str">
            <v>Ward</v>
          </cell>
          <cell r="M6" t="str">
            <v>Waring</v>
          </cell>
          <cell r="N6" t="str">
            <v>Zagar</v>
          </cell>
        </row>
      </sheetData>
      <sheetData sheetId="7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Hardy</v>
          </cell>
          <cell r="G6" t="str">
            <v>Krumpelman</v>
          </cell>
          <cell r="H6" t="str">
            <v>Moen</v>
          </cell>
          <cell r="I6" t="str">
            <v>Sheridan</v>
          </cell>
          <cell r="J6" t="str">
            <v>Sturts</v>
          </cell>
          <cell r="K6" t="str">
            <v>Ward</v>
          </cell>
          <cell r="L6" t="str">
            <v>Waring</v>
          </cell>
          <cell r="M6" t="str">
            <v>Zagar</v>
          </cell>
        </row>
      </sheetData>
      <sheetData sheetId="8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Moen</v>
          </cell>
          <cell r="G6" t="str">
            <v>Saylor</v>
          </cell>
          <cell r="H6" t="str">
            <v>Sheridan</v>
          </cell>
          <cell r="I6" t="str">
            <v>Sturts</v>
          </cell>
          <cell r="J6" t="str">
            <v>Ward</v>
          </cell>
          <cell r="K6" t="str">
            <v>Waring</v>
          </cell>
          <cell r="L6" t="str">
            <v>Zagar</v>
          </cell>
        </row>
      </sheetData>
      <sheetData sheetId="9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Moen</v>
          </cell>
          <cell r="G6" t="str">
            <v>Saylor</v>
          </cell>
          <cell r="H6" t="str">
            <v>Sturts</v>
          </cell>
          <cell r="I6" t="str">
            <v>Ward</v>
          </cell>
          <cell r="J6" t="str">
            <v>Zagar</v>
          </cell>
        </row>
      </sheetData>
      <sheetData sheetId="10">
        <row r="6">
          <cell r="C6" t="str">
            <v>Buchler</v>
          </cell>
          <cell r="D6" t="str">
            <v>Callen</v>
          </cell>
          <cell r="E6" t="str">
            <v>Hanson</v>
          </cell>
          <cell r="F6" t="str">
            <v>Moen</v>
          </cell>
          <cell r="G6" t="str">
            <v>Sheridan</v>
          </cell>
          <cell r="H6" t="str">
            <v>Sturts</v>
          </cell>
          <cell r="I6" t="str">
            <v>Ward</v>
          </cell>
          <cell r="J6" t="str">
            <v>Waring</v>
          </cell>
          <cell r="K6" t="str">
            <v>Zagar</v>
          </cell>
        </row>
      </sheetData>
      <sheetData sheetId="11">
        <row r="6">
          <cell r="C6" t="str">
            <v>Buchler</v>
          </cell>
          <cell r="D6" t="str">
            <v>Callen</v>
          </cell>
          <cell r="E6" t="str">
            <v>Moen</v>
          </cell>
          <cell r="F6" t="str">
            <v>Sheridan</v>
          </cell>
          <cell r="G6" t="str">
            <v>Sturts</v>
          </cell>
          <cell r="H6" t="str">
            <v>Ward</v>
          </cell>
          <cell r="I6" t="str">
            <v>Waring</v>
          </cell>
          <cell r="J6" t="str">
            <v>Zagar</v>
          </cell>
        </row>
      </sheetData>
      <sheetData sheetId="12">
        <row r="6">
          <cell r="C6" t="str">
            <v>Kris Buchler</v>
          </cell>
          <cell r="D6" t="str">
            <v>Doug Ward</v>
          </cell>
          <cell r="E6" t="str">
            <v>Lynn Sheridan</v>
          </cell>
          <cell r="F6" t="str">
            <v>Bob Hanson</v>
          </cell>
          <cell r="G6" t="str">
            <v>Lisa Hardy</v>
          </cell>
          <cell r="H6" t="str">
            <v>Shirley Sturts</v>
          </cell>
          <cell r="I6" t="str">
            <v>Jan Severtson</v>
          </cell>
          <cell r="J6" t="str">
            <v>Richard Cripe</v>
          </cell>
          <cell r="K6" t="str">
            <v>Janet Callen</v>
          </cell>
        </row>
      </sheetData>
      <sheetData sheetId="13">
        <row r="6">
          <cell r="C6" t="str">
            <v>Dick Cripe</v>
          </cell>
          <cell r="D6" t="str">
            <v>Kris Buchler</v>
          </cell>
          <cell r="E6" t="str">
            <v>Lisa Hardy</v>
          </cell>
          <cell r="F6" t="str">
            <v>Shirley Sturts</v>
          </cell>
          <cell r="G6" t="str">
            <v>Bob Hanson</v>
          </cell>
          <cell r="H6" t="str">
            <v>Janet Callen</v>
          </cell>
          <cell r="I6" t="str">
            <v>Steve Johnson</v>
          </cell>
          <cell r="J6" t="str">
            <v>Lynn Sherian</v>
          </cell>
          <cell r="K6" t="str">
            <v>Doug Ward</v>
          </cell>
          <cell r="L6" t="str">
            <v>Judy/Phil Waring</v>
          </cell>
        </row>
      </sheetData>
      <sheetData sheetId="14">
        <row r="6">
          <cell r="C6" t="str">
            <v>Bob Hanson</v>
          </cell>
          <cell r="D6" t="str">
            <v>Kris Buchler</v>
          </cell>
          <cell r="E6" t="str">
            <v>Lisa Hardy</v>
          </cell>
          <cell r="F6" t="str">
            <v>Shirley Sturts</v>
          </cell>
          <cell r="G6" t="str">
            <v>Janet CallenC</v>
          </cell>
          <cell r="H6" t="str">
            <v>Steve Johnson</v>
          </cell>
          <cell r="I6" t="str">
            <v>Lynn Sheridan</v>
          </cell>
          <cell r="J6" t="str">
            <v>Steve Lindsay</v>
          </cell>
          <cell r="K6" t="str">
            <v>Doug Ward</v>
          </cell>
          <cell r="L6" t="str">
            <v>Judy/Phi Waring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98"/>
  <sheetViews>
    <sheetView tabSelected="1" zoomScale="75" zoomScaleNormal="75" workbookViewId="0">
      <pane xSplit="2" ySplit="6" topLeftCell="C144" activePane="bottomRight" state="frozen"/>
      <selection activeCell="P25" sqref="P25"/>
      <selection pane="topRight" activeCell="P25" sqref="P25"/>
      <selection pane="bottomLeft" activeCell="P25" sqref="P25"/>
      <selection pane="bottomRight" activeCell="L198" sqref="L198"/>
    </sheetView>
  </sheetViews>
  <sheetFormatPr defaultRowHeight="13.2" outlineLevelCol="1" x14ac:dyDescent="0.25"/>
  <cols>
    <col min="1" max="1" width="5.33203125" bestFit="1" customWidth="1"/>
    <col min="2" max="2" width="40.5546875" customWidth="1"/>
    <col min="3" max="11" width="12.6640625" style="3" customWidth="1" outlineLevel="1"/>
    <col min="12" max="12" width="15.6640625" style="3" customWidth="1" outlineLevel="1"/>
    <col min="13" max="15" width="8.6640625" customWidth="1" outlineLevel="1"/>
    <col min="16" max="21" width="8.6640625" customWidth="1"/>
    <col min="22" max="22" width="8.6640625" style="4" customWidth="1"/>
    <col min="23" max="25" width="8.6640625" customWidth="1"/>
    <col min="31" max="31" width="8.6640625" customWidth="1"/>
  </cols>
  <sheetData>
    <row r="2" spans="1:32" ht="30" x14ac:dyDescent="0.7">
      <c r="B2" s="1" t="s">
        <v>0</v>
      </c>
      <c r="C2" s="2"/>
      <c r="D2" s="2"/>
      <c r="E2" s="2"/>
      <c r="F2" s="2"/>
      <c r="G2" s="2"/>
      <c r="H2" s="2"/>
    </row>
    <row r="3" spans="1:32" x14ac:dyDescent="0.25">
      <c r="B3" s="5"/>
      <c r="C3" s="6"/>
      <c r="D3" s="6"/>
      <c r="E3" s="6"/>
      <c r="F3" s="6"/>
      <c r="G3" s="6"/>
      <c r="H3" s="6"/>
    </row>
    <row r="4" spans="1:32" ht="15" x14ac:dyDescent="0.25">
      <c r="B4" s="7" t="s">
        <v>1</v>
      </c>
      <c r="C4" s="8"/>
      <c r="D4" s="8"/>
      <c r="E4" s="8"/>
      <c r="F4" s="8"/>
      <c r="G4" s="8"/>
      <c r="H4" s="8"/>
      <c r="L4" s="9" t="s">
        <v>2</v>
      </c>
      <c r="N4" s="10">
        <f>COUNTA('CdA Audubon-2016'!C6:K6)</f>
        <v>9</v>
      </c>
      <c r="O4" s="10">
        <f>COUNTA('[1]CdA Audubon-2015'!C6:L6)</f>
        <v>10</v>
      </c>
      <c r="P4" s="10">
        <f>COUNTA('[1]CdA Audubon-2014'!C6:N6)</f>
        <v>12</v>
      </c>
      <c r="Q4" s="10">
        <f>COUNTA('[1]CdA Audubon-2013'!C6:M6)</f>
        <v>11</v>
      </c>
      <c r="R4" s="10">
        <f>COUNTA('[1]CdA Audubon-2012'!C6:L6)</f>
        <v>10</v>
      </c>
      <c r="S4" s="10">
        <f>COUNTA('[1]CdA Audubon-2011'!C6:J6)</f>
        <v>8</v>
      </c>
      <c r="T4" s="10">
        <f>COUNTA('[1]CdA Audubon-2010'!C6:K6)</f>
        <v>9</v>
      </c>
      <c r="U4" s="10">
        <f>COUNTA('[1]CdA Audubon-2009'!C6:J6)</f>
        <v>8</v>
      </c>
      <c r="V4" s="11"/>
      <c r="W4" s="10">
        <f>COUNTA('[1]CdA Audubon-2006'!C6:K6)</f>
        <v>9</v>
      </c>
      <c r="X4" s="10">
        <f>COUNTA('[1]CdA Audubon-2005'!C6:L6)</f>
        <v>10</v>
      </c>
      <c r="Y4" s="10">
        <f>COUNTA('[1]CdA Audubon-2004'!C6:L6)</f>
        <v>10</v>
      </c>
    </row>
    <row r="6" spans="1:32" ht="45" x14ac:dyDescent="0.25">
      <c r="A6" s="12"/>
      <c r="B6" s="13" t="s">
        <v>3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5" t="s">
        <v>13</v>
      </c>
      <c r="N6" s="16">
        <v>2016</v>
      </c>
      <c r="O6" s="17">
        <v>2015</v>
      </c>
      <c r="P6" s="16">
        <v>2014</v>
      </c>
      <c r="Q6" s="17">
        <v>2013</v>
      </c>
      <c r="R6" s="16">
        <v>2012</v>
      </c>
      <c r="S6" s="17">
        <v>2011</v>
      </c>
      <c r="T6" s="16">
        <v>2010</v>
      </c>
      <c r="U6" s="17">
        <v>2009</v>
      </c>
      <c r="V6" s="18"/>
      <c r="W6" s="17">
        <v>2006</v>
      </c>
      <c r="X6" s="17">
        <v>2005</v>
      </c>
      <c r="Y6" s="17">
        <v>2004</v>
      </c>
      <c r="Z6" s="17">
        <v>2003</v>
      </c>
      <c r="AA6" s="17">
        <v>2002</v>
      </c>
      <c r="AB6" s="17">
        <v>2001</v>
      </c>
      <c r="AC6" s="17">
        <v>2000</v>
      </c>
      <c r="AE6" s="19" t="s">
        <v>14</v>
      </c>
    </row>
    <row r="7" spans="1:32" ht="15.75" customHeight="1" x14ac:dyDescent="0.25">
      <c r="A7" s="20">
        <v>1</v>
      </c>
      <c r="B7" s="21" t="s">
        <v>15</v>
      </c>
      <c r="C7" s="10" t="s">
        <v>16</v>
      </c>
      <c r="D7" s="10" t="s">
        <v>16</v>
      </c>
      <c r="E7" s="10" t="s">
        <v>16</v>
      </c>
      <c r="F7" s="10" t="s">
        <v>16</v>
      </c>
      <c r="G7" s="10"/>
      <c r="H7" s="10" t="s">
        <v>16</v>
      </c>
      <c r="I7" s="10" t="s">
        <v>16</v>
      </c>
      <c r="J7" s="10" t="s">
        <v>16</v>
      </c>
      <c r="K7" s="10"/>
      <c r="L7" s="22">
        <f>IF(COUNTA(C7:K7)&gt;0,COUNTA(C7:K7),"")</f>
        <v>7</v>
      </c>
      <c r="N7" s="23">
        <f>L7</f>
        <v>7</v>
      </c>
      <c r="O7" s="23">
        <v>8</v>
      </c>
      <c r="P7" s="23">
        <v>9</v>
      </c>
      <c r="Q7" s="23">
        <v>5</v>
      </c>
      <c r="R7" s="23">
        <v>7</v>
      </c>
      <c r="S7" s="23">
        <v>7</v>
      </c>
      <c r="T7" s="23">
        <v>8</v>
      </c>
      <c r="U7" s="23">
        <v>6</v>
      </c>
      <c r="V7" s="11"/>
      <c r="W7" s="10">
        <v>8</v>
      </c>
      <c r="X7" s="10">
        <v>9</v>
      </c>
      <c r="Y7" s="10">
        <v>9</v>
      </c>
      <c r="Z7" s="10" t="s">
        <v>16</v>
      </c>
      <c r="AA7" s="10" t="s">
        <v>16</v>
      </c>
      <c r="AB7" s="10" t="s">
        <v>16</v>
      </c>
      <c r="AC7" s="10" t="s">
        <v>16</v>
      </c>
      <c r="AE7" s="23">
        <f t="shared" ref="AE7:AE70" si="0">COUNTA(N7:U7,W7:AC7)</f>
        <v>15</v>
      </c>
      <c r="AF7" t="str">
        <f>IF(AE7&lt;=1,"XXX","")</f>
        <v/>
      </c>
    </row>
    <row r="8" spans="1:32" ht="15.75" customHeight="1" x14ac:dyDescent="0.25">
      <c r="A8" s="20">
        <v>2</v>
      </c>
      <c r="B8" s="21" t="s">
        <v>17</v>
      </c>
      <c r="C8" s="10"/>
      <c r="D8" s="10"/>
      <c r="E8" s="10"/>
      <c r="F8" s="10" t="s">
        <v>16</v>
      </c>
      <c r="G8" s="10"/>
      <c r="H8" s="10"/>
      <c r="I8" s="10" t="s">
        <v>16</v>
      </c>
      <c r="J8" s="10"/>
      <c r="K8" s="10"/>
      <c r="L8" s="22">
        <f>IF(COUNTA(C8:K8)&gt;0,COUNTA(C8:K8),"")</f>
        <v>2</v>
      </c>
      <c r="N8" s="23">
        <f>L8</f>
        <v>2</v>
      </c>
      <c r="O8" s="23">
        <v>2</v>
      </c>
      <c r="P8" s="23">
        <v>2</v>
      </c>
      <c r="Q8" s="23">
        <v>4</v>
      </c>
      <c r="R8" s="23">
        <v>3</v>
      </c>
      <c r="S8" s="23">
        <v>2</v>
      </c>
      <c r="T8" s="23">
        <v>2</v>
      </c>
      <c r="U8" s="23"/>
      <c r="V8" s="11"/>
      <c r="W8" s="10">
        <v>1</v>
      </c>
      <c r="X8" s="10">
        <v>3</v>
      </c>
      <c r="Y8" s="10">
        <v>3</v>
      </c>
      <c r="Z8" s="10" t="s">
        <v>16</v>
      </c>
      <c r="AA8" s="10" t="s">
        <v>16</v>
      </c>
      <c r="AB8" s="10" t="s">
        <v>16</v>
      </c>
      <c r="AC8" s="10" t="s">
        <v>16</v>
      </c>
      <c r="AE8" s="23">
        <f t="shared" si="0"/>
        <v>14</v>
      </c>
      <c r="AF8" t="str">
        <f t="shared" ref="AF8:AF71" si="1">IF(AE8&lt;=1,"XXX","")</f>
        <v/>
      </c>
    </row>
    <row r="9" spans="1:32" ht="15.75" customHeight="1" x14ac:dyDescent="0.25">
      <c r="A9" s="20">
        <v>3</v>
      </c>
      <c r="B9" s="21" t="s">
        <v>18</v>
      </c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22">
        <f>IF(COUNTA(C9:K9)&gt;0,COUNTA(C9:K9),"")</f>
        <v>1</v>
      </c>
      <c r="N9" s="23">
        <f>L9</f>
        <v>1</v>
      </c>
      <c r="O9" s="23"/>
      <c r="P9" s="23">
        <v>2</v>
      </c>
      <c r="Q9" s="23"/>
      <c r="R9" s="23"/>
      <c r="S9" s="23"/>
      <c r="T9" s="23">
        <v>2</v>
      </c>
      <c r="U9" s="23"/>
      <c r="V9" s="11"/>
      <c r="W9" s="10">
        <v>2</v>
      </c>
      <c r="X9" s="10">
        <v>2</v>
      </c>
      <c r="Y9" s="10">
        <v>2</v>
      </c>
      <c r="Z9" s="10" t="s">
        <v>16</v>
      </c>
      <c r="AA9" s="24" t="s">
        <v>16</v>
      </c>
      <c r="AB9" s="10" t="s">
        <v>16</v>
      </c>
      <c r="AC9" s="10" t="s">
        <v>16</v>
      </c>
      <c r="AE9" s="23">
        <f t="shared" si="0"/>
        <v>10</v>
      </c>
      <c r="AF9" t="str">
        <f t="shared" si="1"/>
        <v/>
      </c>
    </row>
    <row r="10" spans="1:32" ht="15.75" customHeight="1" x14ac:dyDescent="0.25">
      <c r="A10" s="20">
        <v>4</v>
      </c>
      <c r="B10" s="21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22"/>
      <c r="N10" s="23"/>
      <c r="O10" s="23"/>
      <c r="P10" s="23"/>
      <c r="Q10" s="23"/>
      <c r="R10" s="23"/>
      <c r="S10" s="23"/>
      <c r="T10" s="23"/>
      <c r="U10" s="23"/>
      <c r="V10" s="11"/>
      <c r="W10" s="10"/>
      <c r="X10" s="10"/>
      <c r="Y10" s="10"/>
      <c r="Z10" s="10"/>
      <c r="AA10" s="10"/>
      <c r="AB10" s="10"/>
      <c r="AC10" s="10" t="s">
        <v>16</v>
      </c>
      <c r="AE10" s="23">
        <f t="shared" si="0"/>
        <v>1</v>
      </c>
      <c r="AF10" t="str">
        <f t="shared" si="1"/>
        <v>XXX</v>
      </c>
    </row>
    <row r="11" spans="1:32" ht="15.75" customHeight="1" x14ac:dyDescent="0.25">
      <c r="A11" s="20">
        <v>5</v>
      </c>
      <c r="B11" s="21" t="s">
        <v>20</v>
      </c>
      <c r="C11" s="10"/>
      <c r="D11" s="10"/>
      <c r="E11" s="10"/>
      <c r="F11" s="10"/>
      <c r="G11" s="10"/>
      <c r="H11" s="10"/>
      <c r="I11" s="10"/>
      <c r="J11" s="10"/>
      <c r="K11" s="10"/>
      <c r="L11" s="22"/>
      <c r="N11" s="23"/>
      <c r="O11" s="23"/>
      <c r="P11" s="23"/>
      <c r="Q11" s="23">
        <v>1</v>
      </c>
      <c r="R11" s="23"/>
      <c r="S11" s="23">
        <v>1</v>
      </c>
      <c r="T11" s="23"/>
      <c r="U11" s="23"/>
      <c r="V11" s="11"/>
      <c r="W11" s="10">
        <v>1</v>
      </c>
      <c r="X11" s="10">
        <v>2</v>
      </c>
      <c r="Y11" s="10">
        <v>1</v>
      </c>
      <c r="Z11" s="10"/>
      <c r="AA11" s="10" t="s">
        <v>16</v>
      </c>
      <c r="AB11" s="10"/>
      <c r="AC11" s="10" t="s">
        <v>16</v>
      </c>
      <c r="AE11" s="23">
        <f t="shared" si="0"/>
        <v>7</v>
      </c>
      <c r="AF11" t="str">
        <f t="shared" si="1"/>
        <v/>
      </c>
    </row>
    <row r="12" spans="1:32" ht="15.75" customHeight="1" x14ac:dyDescent="0.25">
      <c r="A12" s="20">
        <v>6</v>
      </c>
      <c r="B12" s="21" t="s">
        <v>21</v>
      </c>
      <c r="C12" s="10" t="s">
        <v>16</v>
      </c>
      <c r="D12" s="10"/>
      <c r="E12" s="10" t="s">
        <v>16</v>
      </c>
      <c r="F12" s="10"/>
      <c r="G12" s="10" t="s">
        <v>16</v>
      </c>
      <c r="H12" s="10" t="s">
        <v>16</v>
      </c>
      <c r="I12" s="10"/>
      <c r="J12" s="10"/>
      <c r="K12" s="10"/>
      <c r="L12" s="22">
        <f>IF(COUNTA(C12:K12)&gt;0,COUNTA(C12:K12),"")</f>
        <v>4</v>
      </c>
      <c r="N12" s="23">
        <f t="shared" ref="N12:N69" si="2">L12</f>
        <v>4</v>
      </c>
      <c r="O12" s="23">
        <v>3</v>
      </c>
      <c r="P12" s="23">
        <v>3</v>
      </c>
      <c r="Q12" s="23">
        <v>3</v>
      </c>
      <c r="R12" s="23">
        <v>3</v>
      </c>
      <c r="S12" s="23">
        <v>4</v>
      </c>
      <c r="T12" s="23"/>
      <c r="U12" s="23">
        <v>3</v>
      </c>
      <c r="V12" s="11"/>
      <c r="W12" s="10">
        <v>5</v>
      </c>
      <c r="X12" s="10">
        <v>5</v>
      </c>
      <c r="Y12" s="10">
        <v>5</v>
      </c>
      <c r="Z12" s="10" t="s">
        <v>16</v>
      </c>
      <c r="AA12" s="10" t="s">
        <v>16</v>
      </c>
      <c r="AB12" s="10" t="s">
        <v>16</v>
      </c>
      <c r="AC12" s="10" t="s">
        <v>16</v>
      </c>
      <c r="AE12" s="23">
        <f t="shared" si="0"/>
        <v>14</v>
      </c>
      <c r="AF12" t="str">
        <f t="shared" si="1"/>
        <v/>
      </c>
    </row>
    <row r="13" spans="1:32" ht="15.75" customHeight="1" x14ac:dyDescent="0.25">
      <c r="A13" s="20">
        <v>7</v>
      </c>
      <c r="B13" s="21" t="s">
        <v>22</v>
      </c>
      <c r="C13" s="10"/>
      <c r="D13" s="10"/>
      <c r="E13" s="10"/>
      <c r="F13" s="10"/>
      <c r="G13" s="10"/>
      <c r="H13" s="10"/>
      <c r="I13" s="10"/>
      <c r="J13" s="10"/>
      <c r="K13" s="10"/>
      <c r="L13" s="22"/>
      <c r="N13" s="23"/>
      <c r="O13" s="23"/>
      <c r="P13" s="23"/>
      <c r="Q13" s="23"/>
      <c r="R13" s="23"/>
      <c r="S13" s="23"/>
      <c r="T13" s="23"/>
      <c r="U13" s="23"/>
      <c r="V13" s="11"/>
      <c r="W13" s="10"/>
      <c r="X13" s="10"/>
      <c r="Y13" s="10"/>
      <c r="Z13" s="10"/>
      <c r="AA13" s="10"/>
      <c r="AB13" s="10"/>
      <c r="AC13" s="10" t="s">
        <v>16</v>
      </c>
      <c r="AE13" s="23">
        <f t="shared" si="0"/>
        <v>1</v>
      </c>
      <c r="AF13" t="str">
        <f t="shared" si="1"/>
        <v>XXX</v>
      </c>
    </row>
    <row r="14" spans="1:32" ht="15.75" customHeight="1" x14ac:dyDescent="0.25">
      <c r="A14" s="20">
        <v>8</v>
      </c>
      <c r="B14" s="21" t="s">
        <v>23</v>
      </c>
      <c r="C14" s="10"/>
      <c r="D14" s="10"/>
      <c r="E14" s="10"/>
      <c r="F14" s="10"/>
      <c r="G14" s="10"/>
      <c r="H14" s="10"/>
      <c r="I14" s="10"/>
      <c r="J14" s="10"/>
      <c r="K14" s="10"/>
      <c r="L14" s="22"/>
      <c r="N14" s="23"/>
      <c r="O14" s="23"/>
      <c r="P14" s="23"/>
      <c r="Q14" s="23"/>
      <c r="R14" s="23"/>
      <c r="S14" s="23"/>
      <c r="T14" s="23"/>
      <c r="U14" s="23"/>
      <c r="V14" s="11"/>
      <c r="W14" s="10"/>
      <c r="X14" s="10"/>
      <c r="Y14" s="10"/>
      <c r="Z14" s="10"/>
      <c r="AA14" s="10"/>
      <c r="AB14" s="10"/>
      <c r="AC14" s="10" t="s">
        <v>16</v>
      </c>
      <c r="AE14" s="23">
        <f t="shared" si="0"/>
        <v>1</v>
      </c>
      <c r="AF14" t="str">
        <f t="shared" si="1"/>
        <v>XXX</v>
      </c>
    </row>
    <row r="15" spans="1:32" ht="15.75" customHeight="1" x14ac:dyDescent="0.25">
      <c r="A15" s="20">
        <v>9</v>
      </c>
      <c r="B15" s="21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22"/>
      <c r="N15" s="23"/>
      <c r="O15" s="23"/>
      <c r="P15" s="23"/>
      <c r="Q15" s="23"/>
      <c r="R15" s="23"/>
      <c r="S15" s="23">
        <v>1</v>
      </c>
      <c r="T15" s="23"/>
      <c r="U15" s="23"/>
      <c r="V15" s="11"/>
      <c r="W15" s="10"/>
      <c r="X15" s="10"/>
      <c r="Y15" s="10">
        <v>1</v>
      </c>
      <c r="Z15" s="10"/>
      <c r="AA15" s="10"/>
      <c r="AB15" s="10"/>
      <c r="AC15" s="10" t="s">
        <v>16</v>
      </c>
      <c r="AE15" s="23">
        <f t="shared" si="0"/>
        <v>3</v>
      </c>
      <c r="AF15" t="str">
        <f t="shared" si="1"/>
        <v/>
      </c>
    </row>
    <row r="16" spans="1:32" ht="15.75" customHeight="1" x14ac:dyDescent="0.25">
      <c r="A16" s="20">
        <v>10</v>
      </c>
      <c r="B16" s="21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22"/>
      <c r="N16" s="23"/>
      <c r="O16" s="23"/>
      <c r="P16" s="23"/>
      <c r="Q16" s="23"/>
      <c r="R16" s="23"/>
      <c r="S16" s="23"/>
      <c r="T16" s="23"/>
      <c r="U16" s="23"/>
      <c r="V16" s="11"/>
      <c r="W16" s="10"/>
      <c r="X16" s="10">
        <v>1</v>
      </c>
      <c r="Y16" s="10"/>
      <c r="Z16" s="10"/>
      <c r="AA16" s="10" t="s">
        <v>16</v>
      </c>
      <c r="AB16" s="10"/>
      <c r="AC16" s="10" t="s">
        <v>16</v>
      </c>
      <c r="AE16" s="23">
        <f t="shared" si="0"/>
        <v>3</v>
      </c>
      <c r="AF16" t="str">
        <f t="shared" si="1"/>
        <v/>
      </c>
    </row>
    <row r="17" spans="1:32" ht="15.75" customHeight="1" x14ac:dyDescent="0.25">
      <c r="A17" s="20">
        <v>11</v>
      </c>
      <c r="B17" s="21" t="s">
        <v>26</v>
      </c>
      <c r="C17" s="10"/>
      <c r="D17" s="10"/>
      <c r="E17" s="10"/>
      <c r="F17" s="10"/>
      <c r="G17" s="10"/>
      <c r="H17" s="10"/>
      <c r="I17" s="10"/>
      <c r="J17" s="10"/>
      <c r="K17" s="10"/>
      <c r="L17" s="22"/>
      <c r="N17" s="23"/>
      <c r="O17" s="23"/>
      <c r="P17" s="23"/>
      <c r="Q17" s="23"/>
      <c r="R17" s="23"/>
      <c r="S17" s="23"/>
      <c r="T17" s="23"/>
      <c r="U17" s="23"/>
      <c r="V17" s="11"/>
      <c r="W17" s="10"/>
      <c r="X17" s="10"/>
      <c r="Y17" s="10"/>
      <c r="Z17" s="10"/>
      <c r="AA17" s="10" t="s">
        <v>16</v>
      </c>
      <c r="AB17" s="10"/>
      <c r="AC17" s="10"/>
      <c r="AE17" s="23">
        <f t="shared" si="0"/>
        <v>1</v>
      </c>
      <c r="AF17" t="str">
        <f t="shared" si="1"/>
        <v>XXX</v>
      </c>
    </row>
    <row r="18" spans="1:32" ht="15.75" customHeight="1" x14ac:dyDescent="0.25">
      <c r="A18" s="20">
        <v>12</v>
      </c>
      <c r="B18" s="21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22"/>
      <c r="N18" s="23"/>
      <c r="O18" s="23"/>
      <c r="P18" s="23"/>
      <c r="Q18" s="23">
        <v>1</v>
      </c>
      <c r="R18" s="23"/>
      <c r="S18" s="23"/>
      <c r="T18" s="23"/>
      <c r="U18" s="23"/>
      <c r="V18" s="11"/>
      <c r="W18" s="10"/>
      <c r="X18" s="10"/>
      <c r="Y18" s="10">
        <v>1</v>
      </c>
      <c r="Z18" s="10"/>
      <c r="AA18" s="10"/>
      <c r="AB18" s="10"/>
      <c r="AC18" s="10" t="s">
        <v>16</v>
      </c>
      <c r="AE18" s="23">
        <f t="shared" si="0"/>
        <v>3</v>
      </c>
      <c r="AF18" t="str">
        <f t="shared" si="1"/>
        <v/>
      </c>
    </row>
    <row r="19" spans="1:32" ht="15.75" customHeight="1" x14ac:dyDescent="0.25">
      <c r="A19" s="20">
        <v>13</v>
      </c>
      <c r="B19" s="21" t="s">
        <v>28</v>
      </c>
      <c r="C19" s="10"/>
      <c r="D19" s="10"/>
      <c r="E19" s="10"/>
      <c r="F19" s="10"/>
      <c r="G19" s="10"/>
      <c r="H19" s="10"/>
      <c r="I19" s="10"/>
      <c r="J19" s="10"/>
      <c r="K19" s="10"/>
      <c r="L19" s="22"/>
      <c r="N19" s="23"/>
      <c r="O19" s="23"/>
      <c r="P19" s="23"/>
      <c r="Q19" s="23"/>
      <c r="R19" s="23"/>
      <c r="S19" s="23"/>
      <c r="T19" s="23"/>
      <c r="U19" s="23"/>
      <c r="V19" s="11"/>
      <c r="W19" s="10"/>
      <c r="X19" s="10"/>
      <c r="Y19" s="10"/>
      <c r="Z19" s="10" t="s">
        <v>16</v>
      </c>
      <c r="AA19" s="10"/>
      <c r="AB19" s="10"/>
      <c r="AC19" s="10"/>
      <c r="AE19" s="23">
        <f t="shared" si="0"/>
        <v>1</v>
      </c>
      <c r="AF19" t="str">
        <f t="shared" si="1"/>
        <v>XXX</v>
      </c>
    </row>
    <row r="20" spans="1:32" ht="15.75" customHeight="1" x14ac:dyDescent="0.25">
      <c r="A20" s="20">
        <v>14</v>
      </c>
      <c r="B20" s="21" t="s">
        <v>29</v>
      </c>
      <c r="C20" s="10" t="s">
        <v>16</v>
      </c>
      <c r="D20" s="10"/>
      <c r="E20" s="10" t="s">
        <v>16</v>
      </c>
      <c r="F20" s="10"/>
      <c r="G20" s="10"/>
      <c r="H20" s="10" t="s">
        <v>16</v>
      </c>
      <c r="I20" s="10"/>
      <c r="J20" s="10"/>
      <c r="K20" s="10"/>
      <c r="L20" s="22">
        <f>IF(COUNTA(C20:K20)&gt;0,COUNTA(C20:K20),"")</f>
        <v>3</v>
      </c>
      <c r="N20" s="23">
        <f t="shared" si="2"/>
        <v>3</v>
      </c>
      <c r="O20" s="23">
        <v>1</v>
      </c>
      <c r="P20" s="23">
        <v>2</v>
      </c>
      <c r="Q20" s="23">
        <v>2</v>
      </c>
      <c r="R20" s="23">
        <v>3</v>
      </c>
      <c r="S20" s="23">
        <v>2</v>
      </c>
      <c r="T20" s="23">
        <v>2</v>
      </c>
      <c r="U20" s="23">
        <v>2</v>
      </c>
      <c r="V20" s="11"/>
      <c r="W20" s="10">
        <v>2</v>
      </c>
      <c r="X20" s="10">
        <v>2</v>
      </c>
      <c r="Y20" s="10">
        <v>2</v>
      </c>
      <c r="Z20" s="10" t="s">
        <v>16</v>
      </c>
      <c r="AA20" s="10" t="s">
        <v>16</v>
      </c>
      <c r="AB20" s="10" t="s">
        <v>16</v>
      </c>
      <c r="AC20" s="10" t="s">
        <v>16</v>
      </c>
      <c r="AE20" s="23">
        <f t="shared" si="0"/>
        <v>15</v>
      </c>
      <c r="AF20" t="str">
        <f t="shared" si="1"/>
        <v/>
      </c>
    </row>
    <row r="21" spans="1:32" ht="15.75" customHeight="1" x14ac:dyDescent="0.25">
      <c r="A21" s="20">
        <v>15</v>
      </c>
      <c r="B21" s="21" t="s">
        <v>30</v>
      </c>
      <c r="C21" s="10" t="s">
        <v>16</v>
      </c>
      <c r="D21" s="10"/>
      <c r="E21" s="10" t="s">
        <v>16</v>
      </c>
      <c r="F21" s="10"/>
      <c r="G21" s="10"/>
      <c r="H21" s="10" t="s">
        <v>16</v>
      </c>
      <c r="I21" s="10"/>
      <c r="J21" s="10"/>
      <c r="K21" s="10"/>
      <c r="L21" s="22">
        <f>IF(COUNTA(C21:K21)&gt;0,COUNTA(C21:K21),"")</f>
        <v>3</v>
      </c>
      <c r="N21" s="23">
        <f t="shared" si="2"/>
        <v>3</v>
      </c>
      <c r="O21" s="23">
        <v>2</v>
      </c>
      <c r="P21" s="23">
        <v>3</v>
      </c>
      <c r="Q21" s="23">
        <v>2</v>
      </c>
      <c r="R21" s="23"/>
      <c r="S21" s="23">
        <v>3</v>
      </c>
      <c r="T21" s="23">
        <v>3</v>
      </c>
      <c r="U21" s="23">
        <v>2</v>
      </c>
      <c r="V21" s="11"/>
      <c r="W21" s="10">
        <v>2</v>
      </c>
      <c r="X21" s="10">
        <v>2</v>
      </c>
      <c r="Y21" s="10">
        <v>3</v>
      </c>
      <c r="Z21" s="10" t="s">
        <v>16</v>
      </c>
      <c r="AA21" s="10" t="s">
        <v>16</v>
      </c>
      <c r="AB21" s="10" t="s">
        <v>16</v>
      </c>
      <c r="AC21" s="10" t="s">
        <v>16</v>
      </c>
      <c r="AE21" s="23">
        <f t="shared" si="0"/>
        <v>14</v>
      </c>
      <c r="AF21" t="str">
        <f t="shared" si="1"/>
        <v/>
      </c>
    </row>
    <row r="22" spans="1:32" ht="15.75" customHeight="1" x14ac:dyDescent="0.25">
      <c r="A22" s="20">
        <v>16</v>
      </c>
      <c r="B22" s="21" t="s">
        <v>31</v>
      </c>
      <c r="C22" s="10"/>
      <c r="D22" s="10"/>
      <c r="E22" s="10"/>
      <c r="F22" s="10"/>
      <c r="G22" s="10"/>
      <c r="H22" s="10"/>
      <c r="I22" s="10"/>
      <c r="J22" s="10"/>
      <c r="K22" s="10"/>
      <c r="L22" s="22"/>
      <c r="N22" s="23"/>
      <c r="O22" s="23"/>
      <c r="P22" s="23"/>
      <c r="Q22" s="23"/>
      <c r="R22" s="23"/>
      <c r="S22" s="23"/>
      <c r="T22" s="23"/>
      <c r="U22" s="23"/>
      <c r="V22" s="11"/>
      <c r="W22" s="10"/>
      <c r="X22" s="10"/>
      <c r="Y22" s="10"/>
      <c r="Z22" s="10"/>
      <c r="AA22" s="10" t="s">
        <v>16</v>
      </c>
      <c r="AB22" s="10"/>
      <c r="AC22" s="10" t="s">
        <v>16</v>
      </c>
      <c r="AE22" s="23">
        <f t="shared" si="0"/>
        <v>2</v>
      </c>
      <c r="AF22" t="str">
        <f t="shared" si="1"/>
        <v/>
      </c>
    </row>
    <row r="23" spans="1:32" ht="15.75" customHeight="1" x14ac:dyDescent="0.25">
      <c r="A23" s="20">
        <v>17</v>
      </c>
      <c r="B23" s="21" t="s">
        <v>32</v>
      </c>
      <c r="C23" s="10"/>
      <c r="D23" s="10"/>
      <c r="E23" s="10" t="s">
        <v>16</v>
      </c>
      <c r="F23" s="10"/>
      <c r="G23" s="10"/>
      <c r="H23" s="10" t="s">
        <v>16</v>
      </c>
      <c r="I23" s="10"/>
      <c r="J23" s="10"/>
      <c r="K23" s="10"/>
      <c r="L23" s="22">
        <f>IF(COUNTA(C23:K23)&gt;0,COUNTA(C23:K23),"")</f>
        <v>2</v>
      </c>
      <c r="N23" s="23">
        <f t="shared" si="2"/>
        <v>2</v>
      </c>
      <c r="O23" s="23"/>
      <c r="P23" s="23">
        <v>1</v>
      </c>
      <c r="Q23" s="23">
        <v>2</v>
      </c>
      <c r="R23" s="23"/>
      <c r="S23" s="23"/>
      <c r="T23" s="23"/>
      <c r="U23" s="23"/>
      <c r="V23" s="11"/>
      <c r="W23" s="10">
        <v>1</v>
      </c>
      <c r="X23" s="10">
        <v>2</v>
      </c>
      <c r="Y23" s="10">
        <v>1</v>
      </c>
      <c r="Z23" s="10" t="s">
        <v>16</v>
      </c>
      <c r="AA23" s="10" t="s">
        <v>16</v>
      </c>
      <c r="AB23" s="10" t="s">
        <v>16</v>
      </c>
      <c r="AC23" s="10" t="s">
        <v>16</v>
      </c>
      <c r="AE23" s="23">
        <f t="shared" si="0"/>
        <v>10</v>
      </c>
      <c r="AF23" t="str">
        <f t="shared" si="1"/>
        <v/>
      </c>
    </row>
    <row r="24" spans="1:32" ht="15.75" customHeight="1" x14ac:dyDescent="0.25">
      <c r="A24" s="20">
        <v>18</v>
      </c>
      <c r="B24" s="21" t="s">
        <v>33</v>
      </c>
      <c r="C24" s="10" t="s">
        <v>16</v>
      </c>
      <c r="D24" s="10"/>
      <c r="E24" s="10" t="s">
        <v>16</v>
      </c>
      <c r="F24" s="10"/>
      <c r="G24" s="10"/>
      <c r="H24" s="10" t="s">
        <v>16</v>
      </c>
      <c r="I24" s="10"/>
      <c r="J24" s="10"/>
      <c r="K24" s="10"/>
      <c r="L24" s="22">
        <f>IF(COUNTA(C24:K24)&gt;0,COUNTA(C24:K24),"")</f>
        <v>3</v>
      </c>
      <c r="N24" s="23">
        <f t="shared" si="2"/>
        <v>3</v>
      </c>
      <c r="O24" s="23">
        <v>3</v>
      </c>
      <c r="P24" s="23">
        <v>3</v>
      </c>
      <c r="Q24" s="23">
        <v>4</v>
      </c>
      <c r="R24" s="23">
        <v>4</v>
      </c>
      <c r="S24" s="23">
        <v>3</v>
      </c>
      <c r="T24" s="23">
        <v>3</v>
      </c>
      <c r="U24" s="23">
        <v>1</v>
      </c>
      <c r="V24" s="11"/>
      <c r="W24" s="10">
        <v>4</v>
      </c>
      <c r="X24" s="10">
        <v>4</v>
      </c>
      <c r="Y24" s="10">
        <v>4</v>
      </c>
      <c r="Z24" s="10" t="s">
        <v>16</v>
      </c>
      <c r="AA24" s="10" t="s">
        <v>16</v>
      </c>
      <c r="AB24" s="10" t="s">
        <v>16</v>
      </c>
      <c r="AC24" s="10" t="s">
        <v>16</v>
      </c>
      <c r="AE24" s="23">
        <f t="shared" si="0"/>
        <v>15</v>
      </c>
      <c r="AF24" t="str">
        <f t="shared" si="1"/>
        <v/>
      </c>
    </row>
    <row r="25" spans="1:32" ht="15.75" customHeight="1" x14ac:dyDescent="0.25">
      <c r="A25" s="20">
        <v>19</v>
      </c>
      <c r="B25" s="21" t="s">
        <v>34</v>
      </c>
      <c r="C25" s="10"/>
      <c r="D25" s="10"/>
      <c r="E25" s="10"/>
      <c r="F25" s="10"/>
      <c r="G25" s="10"/>
      <c r="H25" s="10"/>
      <c r="I25" s="10"/>
      <c r="J25" s="10"/>
      <c r="K25" s="10"/>
      <c r="L25" s="22"/>
      <c r="N25" s="23"/>
      <c r="O25" s="23"/>
      <c r="P25" s="23"/>
      <c r="Q25" s="23"/>
      <c r="R25" s="23"/>
      <c r="S25" s="23"/>
      <c r="T25" s="23"/>
      <c r="U25" s="23"/>
      <c r="V25" s="11"/>
      <c r="W25" s="10"/>
      <c r="X25" s="10"/>
      <c r="Y25" s="10"/>
      <c r="Z25" s="10"/>
      <c r="AA25" s="10" t="s">
        <v>16</v>
      </c>
      <c r="AB25" s="10"/>
      <c r="AC25" s="10"/>
      <c r="AE25" s="23">
        <f t="shared" si="0"/>
        <v>1</v>
      </c>
      <c r="AF25" t="str">
        <f t="shared" si="1"/>
        <v>XXX</v>
      </c>
    </row>
    <row r="26" spans="1:32" ht="15.75" customHeight="1" x14ac:dyDescent="0.25">
      <c r="A26" s="20">
        <v>20</v>
      </c>
      <c r="B26" s="21" t="s">
        <v>35</v>
      </c>
      <c r="C26" s="10" t="s">
        <v>16</v>
      </c>
      <c r="D26" s="10" t="s">
        <v>16</v>
      </c>
      <c r="E26" s="10" t="s">
        <v>16</v>
      </c>
      <c r="F26" s="10" t="s">
        <v>16</v>
      </c>
      <c r="G26" s="10"/>
      <c r="H26" s="10" t="s">
        <v>16</v>
      </c>
      <c r="I26" s="10" t="s">
        <v>16</v>
      </c>
      <c r="J26" s="10"/>
      <c r="K26" s="10" t="s">
        <v>16</v>
      </c>
      <c r="L26" s="22">
        <f>IF(COUNTA(C26:K26)&gt;0,COUNTA(C26:K26),"")</f>
        <v>7</v>
      </c>
      <c r="N26" s="23">
        <f t="shared" si="2"/>
        <v>7</v>
      </c>
      <c r="O26" s="23">
        <v>8</v>
      </c>
      <c r="P26" s="23">
        <v>10</v>
      </c>
      <c r="Q26" s="23">
        <v>7</v>
      </c>
      <c r="R26" s="23">
        <v>7</v>
      </c>
      <c r="S26" s="23">
        <v>7</v>
      </c>
      <c r="T26" s="23">
        <v>7</v>
      </c>
      <c r="U26" s="23">
        <v>6</v>
      </c>
      <c r="V26" s="11"/>
      <c r="W26" s="10">
        <v>8</v>
      </c>
      <c r="X26" s="10">
        <v>10</v>
      </c>
      <c r="Y26" s="10">
        <v>7</v>
      </c>
      <c r="Z26" s="10" t="s">
        <v>16</v>
      </c>
      <c r="AA26" s="10" t="s">
        <v>16</v>
      </c>
      <c r="AB26" s="10" t="s">
        <v>16</v>
      </c>
      <c r="AC26" s="10" t="s">
        <v>16</v>
      </c>
      <c r="AE26" s="23">
        <f t="shared" si="0"/>
        <v>15</v>
      </c>
      <c r="AF26" t="str">
        <f t="shared" si="1"/>
        <v/>
      </c>
    </row>
    <row r="27" spans="1:32" ht="15.75" customHeight="1" x14ac:dyDescent="0.25">
      <c r="A27" s="20"/>
      <c r="B27" s="21" t="s">
        <v>36</v>
      </c>
      <c r="C27" s="10"/>
      <c r="D27" s="10"/>
      <c r="E27" s="10"/>
      <c r="F27" s="10"/>
      <c r="G27" s="10"/>
      <c r="H27" s="10"/>
      <c r="I27" s="10"/>
      <c r="J27" s="10"/>
      <c r="K27" s="10"/>
      <c r="L27" s="22"/>
      <c r="N27" s="23"/>
      <c r="O27" s="23"/>
      <c r="P27" s="23"/>
      <c r="Q27" s="23"/>
      <c r="R27" s="23"/>
      <c r="S27" s="23"/>
      <c r="T27" s="23"/>
      <c r="U27" s="23"/>
      <c r="V27" s="11"/>
      <c r="W27" s="10"/>
      <c r="X27" s="10"/>
      <c r="Y27" s="10"/>
      <c r="Z27" s="10"/>
      <c r="AA27" s="25" t="s">
        <v>16</v>
      </c>
      <c r="AB27" s="10"/>
      <c r="AC27" s="25" t="s">
        <v>16</v>
      </c>
      <c r="AE27" s="23">
        <f t="shared" si="0"/>
        <v>2</v>
      </c>
      <c r="AF27" t="str">
        <f t="shared" si="1"/>
        <v/>
      </c>
    </row>
    <row r="28" spans="1:32" ht="15.75" customHeight="1" x14ac:dyDescent="0.25">
      <c r="A28" s="20">
        <v>21</v>
      </c>
      <c r="B28" s="21" t="s">
        <v>37</v>
      </c>
      <c r="C28" s="10"/>
      <c r="D28" s="10"/>
      <c r="E28" s="10"/>
      <c r="F28" s="10" t="s">
        <v>16</v>
      </c>
      <c r="G28" s="10"/>
      <c r="H28" s="10"/>
      <c r="I28" s="10" t="s">
        <v>16</v>
      </c>
      <c r="J28" s="10"/>
      <c r="K28" s="10"/>
      <c r="L28" s="22">
        <f>IF(COUNTA(C28:K28)&gt;0,COUNTA(C28:K28),"")</f>
        <v>2</v>
      </c>
      <c r="N28" s="23">
        <f t="shared" si="2"/>
        <v>2</v>
      </c>
      <c r="O28" s="23">
        <v>2</v>
      </c>
      <c r="P28" s="23">
        <v>4</v>
      </c>
      <c r="Q28" s="23">
        <v>2</v>
      </c>
      <c r="R28" s="23">
        <v>2</v>
      </c>
      <c r="S28" s="23">
        <v>2</v>
      </c>
      <c r="T28" s="23">
        <v>2</v>
      </c>
      <c r="U28" s="23">
        <v>2</v>
      </c>
      <c r="V28" s="11"/>
      <c r="W28" s="10">
        <v>3</v>
      </c>
      <c r="X28" s="10">
        <v>4</v>
      </c>
      <c r="Y28" s="10">
        <v>3</v>
      </c>
      <c r="Z28" s="10" t="s">
        <v>16</v>
      </c>
      <c r="AA28" s="10" t="s">
        <v>16</v>
      </c>
      <c r="AB28" s="10" t="s">
        <v>16</v>
      </c>
      <c r="AC28" s="10" t="s">
        <v>16</v>
      </c>
      <c r="AE28" s="23">
        <f t="shared" si="0"/>
        <v>15</v>
      </c>
      <c r="AF28" t="str">
        <f t="shared" si="1"/>
        <v/>
      </c>
    </row>
    <row r="29" spans="1:32" ht="15.75" customHeight="1" x14ac:dyDescent="0.25">
      <c r="A29" s="20">
        <v>22</v>
      </c>
      <c r="B29" s="21" t="s">
        <v>38</v>
      </c>
      <c r="C29" s="10"/>
      <c r="D29" s="10"/>
      <c r="E29" s="10"/>
      <c r="F29" s="10"/>
      <c r="G29" s="10"/>
      <c r="H29" s="10"/>
      <c r="I29" s="10"/>
      <c r="J29" s="10"/>
      <c r="K29" s="10"/>
      <c r="L29" s="22"/>
      <c r="N29" s="23"/>
      <c r="O29" s="23"/>
      <c r="P29" s="23"/>
      <c r="Q29" s="23"/>
      <c r="R29" s="23"/>
      <c r="S29" s="23"/>
      <c r="T29" s="23"/>
      <c r="U29" s="23"/>
      <c r="V29" s="11"/>
      <c r="W29" s="10"/>
      <c r="X29" s="10">
        <v>1</v>
      </c>
      <c r="Y29" s="10"/>
      <c r="Z29" s="10" t="s">
        <v>16</v>
      </c>
      <c r="AA29" s="10"/>
      <c r="AB29" s="10"/>
      <c r="AC29" s="10"/>
      <c r="AE29" s="23">
        <f t="shared" si="0"/>
        <v>2</v>
      </c>
      <c r="AF29" t="str">
        <f t="shared" si="1"/>
        <v/>
      </c>
    </row>
    <row r="30" spans="1:32" ht="15.75" customHeight="1" x14ac:dyDescent="0.25">
      <c r="A30" s="20">
        <v>23</v>
      </c>
      <c r="B30" s="21" t="s">
        <v>39</v>
      </c>
      <c r="C30" s="10" t="s">
        <v>16</v>
      </c>
      <c r="D30" s="10"/>
      <c r="E30" s="10"/>
      <c r="F30" s="10" t="s">
        <v>16</v>
      </c>
      <c r="G30" s="10" t="s">
        <v>16</v>
      </c>
      <c r="H30" s="10"/>
      <c r="I30" s="10"/>
      <c r="J30" s="10"/>
      <c r="K30" s="10"/>
      <c r="L30" s="22">
        <f>IF(COUNTA(C30:K30)&gt;0,COUNTA(C30:K30),"")</f>
        <v>3</v>
      </c>
      <c r="N30" s="23">
        <f t="shared" si="2"/>
        <v>3</v>
      </c>
      <c r="O30" s="23">
        <v>5</v>
      </c>
      <c r="P30" s="23">
        <v>2</v>
      </c>
      <c r="Q30" s="23">
        <v>3</v>
      </c>
      <c r="R30" s="23">
        <v>3</v>
      </c>
      <c r="S30" s="23">
        <v>3</v>
      </c>
      <c r="T30" s="23">
        <v>3</v>
      </c>
      <c r="U30" s="23">
        <v>2</v>
      </c>
      <c r="V30" s="11"/>
      <c r="W30" s="10">
        <v>3</v>
      </c>
      <c r="X30" s="10">
        <v>4</v>
      </c>
      <c r="Y30" s="10">
        <v>4</v>
      </c>
      <c r="Z30" s="10" t="s">
        <v>16</v>
      </c>
      <c r="AA30" s="10" t="s">
        <v>16</v>
      </c>
      <c r="AB30" s="10" t="s">
        <v>16</v>
      </c>
      <c r="AC30" s="10" t="s">
        <v>16</v>
      </c>
      <c r="AE30" s="23">
        <f t="shared" si="0"/>
        <v>15</v>
      </c>
      <c r="AF30" t="str">
        <f t="shared" si="1"/>
        <v/>
      </c>
    </row>
    <row r="31" spans="1:32" ht="15.75" customHeight="1" x14ac:dyDescent="0.25">
      <c r="A31" s="20">
        <v>24</v>
      </c>
      <c r="B31" s="21" t="s">
        <v>40</v>
      </c>
      <c r="C31" s="10" t="s">
        <v>16</v>
      </c>
      <c r="D31" s="10"/>
      <c r="E31" s="10" t="s">
        <v>16</v>
      </c>
      <c r="F31" s="10" t="s">
        <v>16</v>
      </c>
      <c r="G31" s="10" t="s">
        <v>16</v>
      </c>
      <c r="H31" s="10"/>
      <c r="I31" s="10" t="s">
        <v>16</v>
      </c>
      <c r="J31" s="10" t="s">
        <v>16</v>
      </c>
      <c r="K31" s="10"/>
      <c r="L31" s="22">
        <f>IF(COUNTA(C31:K31)&gt;0,COUNTA(C31:K31),"")</f>
        <v>6</v>
      </c>
      <c r="N31" s="23">
        <f t="shared" si="2"/>
        <v>6</v>
      </c>
      <c r="O31" s="23">
        <v>7</v>
      </c>
      <c r="P31" s="23">
        <v>6</v>
      </c>
      <c r="Q31" s="23">
        <v>5</v>
      </c>
      <c r="R31" s="23">
        <v>5</v>
      </c>
      <c r="S31" s="23">
        <v>3</v>
      </c>
      <c r="T31" s="23">
        <v>6</v>
      </c>
      <c r="U31" s="23">
        <v>2</v>
      </c>
      <c r="V31" s="11"/>
      <c r="W31" s="10">
        <v>7</v>
      </c>
      <c r="X31" s="10">
        <v>6</v>
      </c>
      <c r="Y31" s="10">
        <v>4</v>
      </c>
      <c r="Z31" s="10" t="s">
        <v>16</v>
      </c>
      <c r="AA31" s="10" t="s">
        <v>16</v>
      </c>
      <c r="AB31" s="10" t="s">
        <v>16</v>
      </c>
      <c r="AC31" s="10" t="s">
        <v>16</v>
      </c>
      <c r="AE31" s="23">
        <f t="shared" si="0"/>
        <v>15</v>
      </c>
      <c r="AF31" t="str">
        <f t="shared" si="1"/>
        <v/>
      </c>
    </row>
    <row r="32" spans="1:32" ht="15.75" customHeight="1" x14ac:dyDescent="0.25">
      <c r="A32" s="20">
        <v>25</v>
      </c>
      <c r="B32" s="21" t="s">
        <v>41</v>
      </c>
      <c r="C32" s="10"/>
      <c r="D32" s="10"/>
      <c r="E32" s="10"/>
      <c r="F32" s="10"/>
      <c r="G32" s="10"/>
      <c r="H32" s="10"/>
      <c r="I32" s="10"/>
      <c r="J32" s="10"/>
      <c r="K32" s="10"/>
      <c r="L32" s="22"/>
      <c r="N32" s="23"/>
      <c r="O32" s="23">
        <v>1</v>
      </c>
      <c r="P32" s="23">
        <v>3</v>
      </c>
      <c r="Q32" s="23">
        <v>1</v>
      </c>
      <c r="R32" s="23">
        <v>2</v>
      </c>
      <c r="S32" s="23">
        <v>2</v>
      </c>
      <c r="T32" s="23">
        <v>2</v>
      </c>
      <c r="U32" s="23">
        <v>2</v>
      </c>
      <c r="V32" s="11"/>
      <c r="W32" s="10">
        <v>1</v>
      </c>
      <c r="X32" s="10">
        <v>1</v>
      </c>
      <c r="Y32" s="10">
        <v>1</v>
      </c>
      <c r="Z32" s="10" t="s">
        <v>16</v>
      </c>
      <c r="AA32" s="10" t="s">
        <v>16</v>
      </c>
      <c r="AB32" s="10" t="s">
        <v>16</v>
      </c>
      <c r="AC32" s="10" t="s">
        <v>16</v>
      </c>
      <c r="AE32" s="23">
        <f t="shared" si="0"/>
        <v>14</v>
      </c>
      <c r="AF32" t="str">
        <f t="shared" si="1"/>
        <v/>
      </c>
    </row>
    <row r="33" spans="1:32" ht="15.75" customHeight="1" x14ac:dyDescent="0.25">
      <c r="A33" s="20">
        <v>26</v>
      </c>
      <c r="B33" s="21" t="s">
        <v>42</v>
      </c>
      <c r="C33" s="10"/>
      <c r="D33" s="10"/>
      <c r="E33" s="10" t="s">
        <v>16</v>
      </c>
      <c r="F33" s="10" t="s">
        <v>16</v>
      </c>
      <c r="G33" s="10"/>
      <c r="H33" s="10"/>
      <c r="I33" s="10"/>
      <c r="J33" s="10"/>
      <c r="K33" s="10"/>
      <c r="L33" s="22">
        <f>IF(COUNTA(C33:K33)&gt;0,COUNTA(C33:K33),"")</f>
        <v>2</v>
      </c>
      <c r="N33" s="23">
        <f t="shared" si="2"/>
        <v>2</v>
      </c>
      <c r="O33" s="23"/>
      <c r="P33" s="23">
        <v>1</v>
      </c>
      <c r="Q33" s="23"/>
      <c r="R33" s="23"/>
      <c r="S33" s="23"/>
      <c r="T33" s="23"/>
      <c r="U33" s="23"/>
      <c r="V33" s="11"/>
      <c r="W33" s="10"/>
      <c r="X33" s="10"/>
      <c r="Y33" s="10">
        <v>1</v>
      </c>
      <c r="Z33" s="10"/>
      <c r="AA33" s="10"/>
      <c r="AB33" s="10"/>
      <c r="AC33" s="10" t="s">
        <v>16</v>
      </c>
      <c r="AE33" s="23">
        <f t="shared" si="0"/>
        <v>4</v>
      </c>
      <c r="AF33" t="str">
        <f t="shared" si="1"/>
        <v/>
      </c>
    </row>
    <row r="34" spans="1:32" ht="15.75" customHeight="1" x14ac:dyDescent="0.25">
      <c r="A34" s="20">
        <v>27</v>
      </c>
      <c r="B34" s="21" t="s">
        <v>43</v>
      </c>
      <c r="C34" s="10"/>
      <c r="D34" s="10"/>
      <c r="E34" s="10"/>
      <c r="F34" s="10"/>
      <c r="G34" s="10"/>
      <c r="H34" s="10" t="s">
        <v>16</v>
      </c>
      <c r="I34" s="10"/>
      <c r="J34" s="10"/>
      <c r="K34" s="10"/>
      <c r="L34" s="22">
        <f>IF(COUNTA(C34:K34)&gt;0,COUNTA(C34:K34),"")</f>
        <v>1</v>
      </c>
      <c r="N34" s="23">
        <f t="shared" si="2"/>
        <v>1</v>
      </c>
      <c r="O34" s="23"/>
      <c r="P34" s="23"/>
      <c r="Q34" s="23">
        <v>1</v>
      </c>
      <c r="R34" s="23">
        <v>1</v>
      </c>
      <c r="S34" s="23"/>
      <c r="T34" s="23"/>
      <c r="U34" s="23">
        <v>1</v>
      </c>
      <c r="V34" s="11"/>
      <c r="W34" s="10"/>
      <c r="X34" s="10"/>
      <c r="Y34" s="10"/>
      <c r="Z34" s="10"/>
      <c r="AA34" s="10"/>
      <c r="AB34" s="10"/>
      <c r="AC34" s="10"/>
      <c r="AE34" s="23">
        <f t="shared" si="0"/>
        <v>4</v>
      </c>
      <c r="AF34" t="str">
        <f t="shared" si="1"/>
        <v/>
      </c>
    </row>
    <row r="35" spans="1:32" ht="15.75" customHeight="1" x14ac:dyDescent="0.25">
      <c r="A35" s="20">
        <v>28</v>
      </c>
      <c r="B35" s="21" t="s">
        <v>44</v>
      </c>
      <c r="C35" s="10"/>
      <c r="D35" s="10"/>
      <c r="E35" s="10"/>
      <c r="F35" s="10"/>
      <c r="G35" s="10"/>
      <c r="H35" s="10"/>
      <c r="I35" s="10"/>
      <c r="J35" s="10"/>
      <c r="K35" s="10"/>
      <c r="L35" s="22"/>
      <c r="N35" s="23"/>
      <c r="O35" s="23">
        <v>1</v>
      </c>
      <c r="P35" s="23">
        <v>2</v>
      </c>
      <c r="Q35" s="23"/>
      <c r="R35" s="23"/>
      <c r="S35" s="23">
        <v>1</v>
      </c>
      <c r="T35" s="23"/>
      <c r="U35" s="23"/>
      <c r="V35" s="11"/>
      <c r="W35" s="10">
        <v>1</v>
      </c>
      <c r="X35" s="10">
        <v>2</v>
      </c>
      <c r="Y35" s="10">
        <v>1</v>
      </c>
      <c r="Z35" s="10"/>
      <c r="AA35" s="10" t="s">
        <v>16</v>
      </c>
      <c r="AB35" s="10" t="s">
        <v>16</v>
      </c>
      <c r="AC35" s="10" t="s">
        <v>16</v>
      </c>
      <c r="AE35" s="23">
        <f t="shared" si="0"/>
        <v>9</v>
      </c>
      <c r="AF35" t="str">
        <f t="shared" si="1"/>
        <v/>
      </c>
    </row>
    <row r="36" spans="1:32" ht="15.75" customHeight="1" x14ac:dyDescent="0.25">
      <c r="A36" s="20">
        <v>29</v>
      </c>
      <c r="B36" s="21" t="s">
        <v>45</v>
      </c>
      <c r="C36" s="10" t="s">
        <v>16</v>
      </c>
      <c r="D36" s="10"/>
      <c r="E36" s="10" t="s">
        <v>16</v>
      </c>
      <c r="F36" s="10" t="s">
        <v>16</v>
      </c>
      <c r="G36" s="10"/>
      <c r="H36" s="10" t="s">
        <v>16</v>
      </c>
      <c r="I36" s="10"/>
      <c r="J36" s="10"/>
      <c r="K36" s="10"/>
      <c r="L36" s="22">
        <f t="shared" ref="L36:L41" si="3">IF(COUNTA(C36:K36)&gt;0,COUNTA(C36:K36),"")</f>
        <v>4</v>
      </c>
      <c r="N36" s="23">
        <f t="shared" si="2"/>
        <v>4</v>
      </c>
      <c r="O36" s="23"/>
      <c r="P36" s="23"/>
      <c r="Q36" s="23">
        <v>2</v>
      </c>
      <c r="R36" s="23">
        <v>1</v>
      </c>
      <c r="S36" s="23">
        <v>1</v>
      </c>
      <c r="T36" s="23">
        <v>1</v>
      </c>
      <c r="U36" s="23"/>
      <c r="V36" s="11"/>
      <c r="W36" s="10">
        <v>1</v>
      </c>
      <c r="X36" s="10">
        <v>2</v>
      </c>
      <c r="Y36" s="10">
        <v>2</v>
      </c>
      <c r="Z36" s="10"/>
      <c r="AA36" s="10" t="s">
        <v>16</v>
      </c>
      <c r="AB36" s="10" t="s">
        <v>16</v>
      </c>
      <c r="AC36" s="10"/>
      <c r="AE36" s="23">
        <f t="shared" si="0"/>
        <v>10</v>
      </c>
      <c r="AF36" t="str">
        <f t="shared" si="1"/>
        <v/>
      </c>
    </row>
    <row r="37" spans="1:32" ht="15.75" customHeight="1" x14ac:dyDescent="0.25">
      <c r="A37" s="20">
        <v>30</v>
      </c>
      <c r="B37" s="21" t="s">
        <v>46</v>
      </c>
      <c r="C37" s="10" t="s">
        <v>16</v>
      </c>
      <c r="D37" s="10"/>
      <c r="E37" s="10" t="s">
        <v>16</v>
      </c>
      <c r="F37" s="10"/>
      <c r="G37" s="10"/>
      <c r="H37" s="10" t="s">
        <v>16</v>
      </c>
      <c r="I37" s="10"/>
      <c r="J37" s="10"/>
      <c r="K37" s="10"/>
      <c r="L37" s="22">
        <f t="shared" si="3"/>
        <v>3</v>
      </c>
      <c r="N37" s="23">
        <f t="shared" si="2"/>
        <v>3</v>
      </c>
      <c r="O37" s="23">
        <v>4</v>
      </c>
      <c r="P37" s="23">
        <v>4</v>
      </c>
      <c r="Q37" s="23">
        <v>3</v>
      </c>
      <c r="R37" s="23">
        <v>3</v>
      </c>
      <c r="S37" s="23">
        <v>3</v>
      </c>
      <c r="T37" s="23">
        <v>3</v>
      </c>
      <c r="U37" s="23">
        <v>2</v>
      </c>
      <c r="V37" s="11"/>
      <c r="W37" s="10">
        <v>1</v>
      </c>
      <c r="X37" s="10">
        <v>1</v>
      </c>
      <c r="Y37" s="10"/>
      <c r="Z37" s="10" t="s">
        <v>16</v>
      </c>
      <c r="AA37" s="10" t="s">
        <v>16</v>
      </c>
      <c r="AB37" s="10"/>
      <c r="AC37" s="10"/>
      <c r="AE37" s="23">
        <f t="shared" si="0"/>
        <v>12</v>
      </c>
      <c r="AF37" t="str">
        <f t="shared" si="1"/>
        <v/>
      </c>
    </row>
    <row r="38" spans="1:32" ht="15.75" customHeight="1" x14ac:dyDescent="0.25">
      <c r="A38" s="20">
        <v>31</v>
      </c>
      <c r="B38" s="21" t="s">
        <v>47</v>
      </c>
      <c r="C38" s="10"/>
      <c r="D38" s="10"/>
      <c r="E38" s="10"/>
      <c r="F38" s="10" t="s">
        <v>16</v>
      </c>
      <c r="G38" s="10"/>
      <c r="H38" s="10"/>
      <c r="I38" s="10"/>
      <c r="J38" s="10"/>
      <c r="K38" s="10"/>
      <c r="L38" s="22">
        <f t="shared" si="3"/>
        <v>1</v>
      </c>
      <c r="N38" s="23">
        <f t="shared" si="2"/>
        <v>1</v>
      </c>
      <c r="O38" s="23">
        <v>1</v>
      </c>
      <c r="P38" s="23">
        <v>1</v>
      </c>
      <c r="Q38" s="23">
        <v>1</v>
      </c>
      <c r="R38" s="23">
        <v>1</v>
      </c>
      <c r="S38" s="23">
        <v>1</v>
      </c>
      <c r="T38" s="23">
        <v>1</v>
      </c>
      <c r="U38" s="23"/>
      <c r="V38" s="11"/>
      <c r="W38" s="10">
        <v>1</v>
      </c>
      <c r="X38" s="10">
        <v>1</v>
      </c>
      <c r="Y38" s="10"/>
      <c r="Z38" s="10" t="s">
        <v>16</v>
      </c>
      <c r="AA38" s="10"/>
      <c r="AB38" s="10"/>
      <c r="AC38" s="10" t="s">
        <v>16</v>
      </c>
      <c r="AE38" s="23">
        <f t="shared" si="0"/>
        <v>11</v>
      </c>
      <c r="AF38" t="str">
        <f t="shared" si="1"/>
        <v/>
      </c>
    </row>
    <row r="39" spans="1:32" ht="15.75" customHeight="1" x14ac:dyDescent="0.25">
      <c r="A39" s="20">
        <v>32</v>
      </c>
      <c r="B39" s="21" t="s">
        <v>48</v>
      </c>
      <c r="C39" s="10" t="s">
        <v>16</v>
      </c>
      <c r="D39" s="10"/>
      <c r="E39" s="10" t="s">
        <v>16</v>
      </c>
      <c r="F39" s="10" t="s">
        <v>16</v>
      </c>
      <c r="G39" s="10"/>
      <c r="H39" s="10" t="s">
        <v>16</v>
      </c>
      <c r="I39" s="10" t="s">
        <v>16</v>
      </c>
      <c r="J39" s="10"/>
      <c r="K39" s="10"/>
      <c r="L39" s="22">
        <f t="shared" si="3"/>
        <v>5</v>
      </c>
      <c r="N39" s="23">
        <f t="shared" si="2"/>
        <v>5</v>
      </c>
      <c r="O39" s="23">
        <v>3</v>
      </c>
      <c r="P39" s="23">
        <v>5</v>
      </c>
      <c r="Q39" s="23">
        <v>4</v>
      </c>
      <c r="R39" s="23">
        <v>4</v>
      </c>
      <c r="S39" s="23">
        <v>5</v>
      </c>
      <c r="T39" s="23">
        <v>3</v>
      </c>
      <c r="U39" s="23">
        <v>5</v>
      </c>
      <c r="V39" s="11"/>
      <c r="W39" s="10">
        <v>6</v>
      </c>
      <c r="X39" s="10">
        <v>8</v>
      </c>
      <c r="Y39" s="10">
        <v>3</v>
      </c>
      <c r="Z39" s="10" t="s">
        <v>16</v>
      </c>
      <c r="AA39" s="10" t="s">
        <v>16</v>
      </c>
      <c r="AB39" s="10" t="s">
        <v>16</v>
      </c>
      <c r="AC39" s="10" t="s">
        <v>16</v>
      </c>
      <c r="AE39" s="23">
        <f t="shared" si="0"/>
        <v>15</v>
      </c>
      <c r="AF39" t="str">
        <f t="shared" si="1"/>
        <v/>
      </c>
    </row>
    <row r="40" spans="1:32" ht="15.75" customHeight="1" x14ac:dyDescent="0.25">
      <c r="A40" s="20">
        <v>33</v>
      </c>
      <c r="B40" s="21" t="s">
        <v>49</v>
      </c>
      <c r="C40" s="10" t="s">
        <v>16</v>
      </c>
      <c r="D40" s="10"/>
      <c r="E40" s="10" t="s">
        <v>16</v>
      </c>
      <c r="F40" s="10"/>
      <c r="G40" s="10" t="s">
        <v>16</v>
      </c>
      <c r="H40" s="10"/>
      <c r="I40" s="10"/>
      <c r="J40" s="10"/>
      <c r="K40" s="10"/>
      <c r="L40" s="22">
        <f t="shared" si="3"/>
        <v>3</v>
      </c>
      <c r="N40" s="23">
        <f t="shared" si="2"/>
        <v>3</v>
      </c>
      <c r="O40" s="23">
        <v>4</v>
      </c>
      <c r="P40" s="23">
        <v>4</v>
      </c>
      <c r="Q40" s="23">
        <v>4</v>
      </c>
      <c r="R40" s="23">
        <v>4</v>
      </c>
      <c r="S40" s="23">
        <v>4</v>
      </c>
      <c r="T40" s="23">
        <v>2</v>
      </c>
      <c r="U40" s="23">
        <v>3</v>
      </c>
      <c r="V40" s="11"/>
      <c r="W40" s="10">
        <v>2</v>
      </c>
      <c r="X40" s="10">
        <v>3</v>
      </c>
      <c r="Y40" s="10">
        <v>2</v>
      </c>
      <c r="Z40" s="10" t="s">
        <v>16</v>
      </c>
      <c r="AA40" s="10" t="s">
        <v>16</v>
      </c>
      <c r="AB40" s="10" t="s">
        <v>16</v>
      </c>
      <c r="AC40" s="10" t="s">
        <v>16</v>
      </c>
      <c r="AE40" s="23">
        <f t="shared" si="0"/>
        <v>15</v>
      </c>
      <c r="AF40" t="str">
        <f t="shared" si="1"/>
        <v/>
      </c>
    </row>
    <row r="41" spans="1:32" ht="15.75" customHeight="1" x14ac:dyDescent="0.25">
      <c r="A41" s="20">
        <v>34</v>
      </c>
      <c r="B41" s="21" t="s">
        <v>50</v>
      </c>
      <c r="C41" s="10" t="s">
        <v>16</v>
      </c>
      <c r="D41" s="10"/>
      <c r="E41" s="10" t="s">
        <v>16</v>
      </c>
      <c r="F41" s="10" t="s">
        <v>16</v>
      </c>
      <c r="G41" s="10" t="s">
        <v>16</v>
      </c>
      <c r="H41" s="10" t="s">
        <v>16</v>
      </c>
      <c r="I41" s="10" t="s">
        <v>16</v>
      </c>
      <c r="J41" s="10" t="s">
        <v>16</v>
      </c>
      <c r="K41" s="10"/>
      <c r="L41" s="22">
        <f t="shared" si="3"/>
        <v>7</v>
      </c>
      <c r="N41" s="23">
        <f t="shared" si="2"/>
        <v>7</v>
      </c>
      <c r="O41" s="23">
        <v>5</v>
      </c>
      <c r="P41" s="23">
        <v>7</v>
      </c>
      <c r="Q41" s="23">
        <v>3</v>
      </c>
      <c r="R41" s="23">
        <v>6</v>
      </c>
      <c r="S41" s="23">
        <v>5</v>
      </c>
      <c r="T41" s="23">
        <v>6</v>
      </c>
      <c r="U41" s="23">
        <v>5</v>
      </c>
      <c r="V41" s="11"/>
      <c r="W41" s="10">
        <v>5</v>
      </c>
      <c r="X41" s="10">
        <v>7</v>
      </c>
      <c r="Y41" s="10">
        <v>8</v>
      </c>
      <c r="Z41" s="10" t="s">
        <v>16</v>
      </c>
      <c r="AA41" s="10" t="s">
        <v>16</v>
      </c>
      <c r="AB41" s="10" t="s">
        <v>16</v>
      </c>
      <c r="AC41" s="10" t="s">
        <v>16</v>
      </c>
      <c r="AE41" s="23">
        <f t="shared" si="0"/>
        <v>15</v>
      </c>
      <c r="AF41" t="str">
        <f t="shared" si="1"/>
        <v/>
      </c>
    </row>
    <row r="42" spans="1:32" ht="15.75" customHeight="1" x14ac:dyDescent="0.25">
      <c r="A42" s="20">
        <v>35</v>
      </c>
      <c r="B42" s="21" t="s">
        <v>51</v>
      </c>
      <c r="C42" s="10"/>
      <c r="D42" s="10"/>
      <c r="E42" s="10"/>
      <c r="F42" s="10"/>
      <c r="G42" s="10"/>
      <c r="H42" s="10"/>
      <c r="I42" s="10"/>
      <c r="J42" s="10"/>
      <c r="K42" s="10"/>
      <c r="L42" s="22"/>
      <c r="N42" s="23"/>
      <c r="O42" s="23"/>
      <c r="P42" s="23"/>
      <c r="Q42" s="23"/>
      <c r="R42" s="23"/>
      <c r="S42" s="23"/>
      <c r="T42" s="23"/>
      <c r="U42" s="23"/>
      <c r="V42" s="11"/>
      <c r="W42" s="10">
        <v>1</v>
      </c>
      <c r="X42" s="10"/>
      <c r="Y42" s="10"/>
      <c r="Z42" s="10"/>
      <c r="AA42" s="10"/>
      <c r="AB42" s="10"/>
      <c r="AC42" s="10"/>
      <c r="AE42" s="23">
        <f t="shared" si="0"/>
        <v>1</v>
      </c>
      <c r="AF42" t="str">
        <f t="shared" si="1"/>
        <v>XXX</v>
      </c>
    </row>
    <row r="43" spans="1:32" ht="15.75" customHeight="1" x14ac:dyDescent="0.25">
      <c r="A43" s="20">
        <v>36</v>
      </c>
      <c r="B43" s="21" t="s">
        <v>52</v>
      </c>
      <c r="C43" s="10"/>
      <c r="D43" s="10"/>
      <c r="E43" s="10"/>
      <c r="F43" s="10" t="s">
        <v>16</v>
      </c>
      <c r="G43" s="10"/>
      <c r="H43" s="10"/>
      <c r="I43" s="10"/>
      <c r="J43" s="10"/>
      <c r="K43" s="10"/>
      <c r="L43" s="22">
        <f>IF(COUNTA(C43:K43)&gt;0,COUNTA(C43:K43),"")</f>
        <v>1</v>
      </c>
      <c r="N43" s="23">
        <f t="shared" si="2"/>
        <v>1</v>
      </c>
      <c r="O43" s="23"/>
      <c r="P43" s="23">
        <v>1</v>
      </c>
      <c r="Q43" s="23">
        <v>1</v>
      </c>
      <c r="R43" s="23">
        <v>1</v>
      </c>
      <c r="S43" s="23">
        <v>1</v>
      </c>
      <c r="T43" s="23">
        <v>2</v>
      </c>
      <c r="U43" s="23"/>
      <c r="V43" s="11"/>
      <c r="W43" s="10">
        <v>1</v>
      </c>
      <c r="X43" s="10">
        <v>2</v>
      </c>
      <c r="Y43" s="10">
        <v>1</v>
      </c>
      <c r="Z43" s="10"/>
      <c r="AA43" s="10" t="s">
        <v>16</v>
      </c>
      <c r="AB43" s="10"/>
      <c r="AC43" s="10" t="s">
        <v>16</v>
      </c>
      <c r="AE43" s="23">
        <f t="shared" si="0"/>
        <v>11</v>
      </c>
      <c r="AF43" t="str">
        <f t="shared" si="1"/>
        <v/>
      </c>
    </row>
    <row r="44" spans="1:32" ht="15.75" customHeight="1" x14ac:dyDescent="0.25">
      <c r="A44" s="20">
        <v>37</v>
      </c>
      <c r="B44" s="21" t="s">
        <v>53</v>
      </c>
      <c r="C44" s="10" t="s">
        <v>16</v>
      </c>
      <c r="D44" s="10" t="s">
        <v>16</v>
      </c>
      <c r="E44" s="10" t="s">
        <v>16</v>
      </c>
      <c r="F44" s="10"/>
      <c r="G44" s="10"/>
      <c r="H44" s="10"/>
      <c r="I44" s="10" t="s">
        <v>16</v>
      </c>
      <c r="J44" s="10"/>
      <c r="K44" s="10"/>
      <c r="L44" s="22">
        <f>IF(COUNTA(C44:K44)&gt;0,COUNTA(C44:K44),"")</f>
        <v>4</v>
      </c>
      <c r="N44" s="23">
        <f t="shared" si="2"/>
        <v>4</v>
      </c>
      <c r="O44" s="23">
        <v>4</v>
      </c>
      <c r="P44" s="23">
        <v>6</v>
      </c>
      <c r="Q44" s="23">
        <v>4</v>
      </c>
      <c r="R44" s="23">
        <v>4</v>
      </c>
      <c r="S44" s="23">
        <v>4</v>
      </c>
      <c r="T44" s="23">
        <v>4</v>
      </c>
      <c r="U44" s="23">
        <v>5</v>
      </c>
      <c r="V44" s="11"/>
      <c r="W44" s="10">
        <v>4</v>
      </c>
      <c r="X44" s="10">
        <v>5</v>
      </c>
      <c r="Y44" s="10">
        <v>4</v>
      </c>
      <c r="Z44" s="10" t="s">
        <v>16</v>
      </c>
      <c r="AA44" s="10" t="s">
        <v>16</v>
      </c>
      <c r="AB44" s="10" t="s">
        <v>16</v>
      </c>
      <c r="AC44" s="10" t="s">
        <v>16</v>
      </c>
      <c r="AE44" s="23">
        <f t="shared" si="0"/>
        <v>15</v>
      </c>
      <c r="AF44" t="str">
        <f t="shared" si="1"/>
        <v/>
      </c>
    </row>
    <row r="45" spans="1:32" ht="15.75" customHeight="1" x14ac:dyDescent="0.25">
      <c r="A45" s="20">
        <v>38</v>
      </c>
      <c r="B45" s="21" t="s">
        <v>54</v>
      </c>
      <c r="C45" s="10" t="s">
        <v>16</v>
      </c>
      <c r="D45" s="10"/>
      <c r="E45" s="10" t="s">
        <v>16</v>
      </c>
      <c r="F45" s="10"/>
      <c r="G45" s="10"/>
      <c r="H45" s="10"/>
      <c r="I45" s="10" t="s">
        <v>16</v>
      </c>
      <c r="J45" s="10" t="s">
        <v>16</v>
      </c>
      <c r="K45" s="10"/>
      <c r="L45" s="22">
        <f>IF(COUNTA(C45:K45)&gt;0,COUNTA(C45:K45),"")</f>
        <v>4</v>
      </c>
      <c r="N45" s="23">
        <f t="shared" si="2"/>
        <v>4</v>
      </c>
      <c r="O45" s="23">
        <v>4</v>
      </c>
      <c r="P45" s="23">
        <v>4</v>
      </c>
      <c r="Q45" s="23">
        <v>5</v>
      </c>
      <c r="R45" s="23">
        <v>2</v>
      </c>
      <c r="S45" s="23">
        <v>2</v>
      </c>
      <c r="T45" s="23">
        <v>2</v>
      </c>
      <c r="U45" s="23">
        <v>2</v>
      </c>
      <c r="V45" s="11"/>
      <c r="W45" s="10">
        <v>2</v>
      </c>
      <c r="X45" s="10">
        <v>4</v>
      </c>
      <c r="Y45" s="10">
        <v>1</v>
      </c>
      <c r="Z45" s="10" t="s">
        <v>16</v>
      </c>
      <c r="AA45" s="10" t="s">
        <v>16</v>
      </c>
      <c r="AB45" s="10" t="s">
        <v>16</v>
      </c>
      <c r="AC45" s="10" t="s">
        <v>16</v>
      </c>
      <c r="AE45" s="23">
        <f t="shared" si="0"/>
        <v>15</v>
      </c>
      <c r="AF45" t="str">
        <f t="shared" si="1"/>
        <v/>
      </c>
    </row>
    <row r="46" spans="1:32" ht="15.75" customHeight="1" x14ac:dyDescent="0.25">
      <c r="A46" s="20">
        <v>39</v>
      </c>
      <c r="B46" s="21" t="s">
        <v>55</v>
      </c>
      <c r="C46" s="10"/>
      <c r="D46" s="10"/>
      <c r="E46" s="10"/>
      <c r="F46" s="10"/>
      <c r="G46" s="10"/>
      <c r="H46" s="10"/>
      <c r="I46" s="10"/>
      <c r="J46" s="10"/>
      <c r="K46" s="10"/>
      <c r="L46" s="22"/>
      <c r="N46" s="23"/>
      <c r="O46" s="23"/>
      <c r="P46" s="23"/>
      <c r="Q46" s="23"/>
      <c r="R46" s="23"/>
      <c r="S46" s="23"/>
      <c r="T46" s="23"/>
      <c r="U46" s="23"/>
      <c r="V46" s="11"/>
      <c r="W46" s="10"/>
      <c r="X46" s="10"/>
      <c r="Y46" s="10"/>
      <c r="Z46" s="24" t="s">
        <v>16</v>
      </c>
      <c r="AA46" s="10" t="s">
        <v>16</v>
      </c>
      <c r="AB46" s="10"/>
      <c r="AC46" s="10" t="s">
        <v>16</v>
      </c>
      <c r="AE46" s="23">
        <f t="shared" si="0"/>
        <v>3</v>
      </c>
      <c r="AF46" t="str">
        <f t="shared" si="1"/>
        <v/>
      </c>
    </row>
    <row r="47" spans="1:32" ht="15.75" customHeight="1" x14ac:dyDescent="0.25">
      <c r="A47" s="20">
        <v>40</v>
      </c>
      <c r="B47" s="21" t="s">
        <v>56</v>
      </c>
      <c r="C47" s="10" t="s">
        <v>16</v>
      </c>
      <c r="D47" s="10"/>
      <c r="E47" s="10" t="s">
        <v>16</v>
      </c>
      <c r="F47" s="10" t="s">
        <v>16</v>
      </c>
      <c r="G47" s="10"/>
      <c r="H47" s="10" t="s">
        <v>16</v>
      </c>
      <c r="I47" s="10" t="s">
        <v>16</v>
      </c>
      <c r="J47" s="10" t="s">
        <v>16</v>
      </c>
      <c r="K47" s="10"/>
      <c r="L47" s="22">
        <f>IF(COUNTA(C47:K47)&gt;0,COUNTA(C47:K47),"")</f>
        <v>6</v>
      </c>
      <c r="N47" s="23">
        <f t="shared" si="2"/>
        <v>6</v>
      </c>
      <c r="O47" s="23">
        <v>4</v>
      </c>
      <c r="P47" s="23">
        <v>6</v>
      </c>
      <c r="Q47" s="23">
        <v>5</v>
      </c>
      <c r="R47" s="23">
        <v>5</v>
      </c>
      <c r="S47" s="23">
        <v>3</v>
      </c>
      <c r="T47" s="23">
        <v>4</v>
      </c>
      <c r="U47" s="23">
        <v>3</v>
      </c>
      <c r="V47" s="11"/>
      <c r="W47" s="10">
        <v>6</v>
      </c>
      <c r="X47" s="10">
        <v>6</v>
      </c>
      <c r="Y47" s="10">
        <v>5</v>
      </c>
      <c r="Z47" s="10" t="s">
        <v>16</v>
      </c>
      <c r="AA47" s="10" t="s">
        <v>16</v>
      </c>
      <c r="AB47" s="10" t="s">
        <v>16</v>
      </c>
      <c r="AC47" s="10" t="s">
        <v>16</v>
      </c>
      <c r="AE47" s="23">
        <f t="shared" si="0"/>
        <v>15</v>
      </c>
      <c r="AF47" t="str">
        <f t="shared" si="1"/>
        <v/>
      </c>
    </row>
    <row r="48" spans="1:32" ht="15.75" customHeight="1" x14ac:dyDescent="0.25">
      <c r="A48" s="20">
        <v>41</v>
      </c>
      <c r="B48" s="21" t="s">
        <v>57</v>
      </c>
      <c r="C48" s="10" t="s">
        <v>16</v>
      </c>
      <c r="D48" s="10" t="s">
        <v>16</v>
      </c>
      <c r="E48" s="10" t="s">
        <v>16</v>
      </c>
      <c r="F48" s="10" t="s">
        <v>16</v>
      </c>
      <c r="G48" s="10" t="s">
        <v>16</v>
      </c>
      <c r="H48" s="10" t="s">
        <v>16</v>
      </c>
      <c r="I48" s="10" t="s">
        <v>16</v>
      </c>
      <c r="J48" s="10"/>
      <c r="K48" s="10"/>
      <c r="L48" s="22">
        <f>IF(COUNTA(C48:K48)&gt;0,COUNTA(C48:K48),"")</f>
        <v>7</v>
      </c>
      <c r="N48" s="23">
        <f t="shared" si="2"/>
        <v>7</v>
      </c>
      <c r="O48" s="23">
        <v>5</v>
      </c>
      <c r="P48" s="23">
        <v>6</v>
      </c>
      <c r="Q48" s="23">
        <v>3</v>
      </c>
      <c r="R48" s="23">
        <v>4</v>
      </c>
      <c r="S48" s="23">
        <v>4</v>
      </c>
      <c r="T48" s="23">
        <v>5</v>
      </c>
      <c r="U48" s="23">
        <v>4</v>
      </c>
      <c r="V48" s="11"/>
      <c r="W48" s="10">
        <v>5</v>
      </c>
      <c r="X48" s="10">
        <v>6</v>
      </c>
      <c r="Y48" s="10">
        <v>7</v>
      </c>
      <c r="Z48" s="10" t="s">
        <v>16</v>
      </c>
      <c r="AA48" s="10" t="s">
        <v>16</v>
      </c>
      <c r="AB48" s="10" t="s">
        <v>16</v>
      </c>
      <c r="AC48" s="10" t="s">
        <v>16</v>
      </c>
      <c r="AE48" s="23">
        <f t="shared" si="0"/>
        <v>15</v>
      </c>
      <c r="AF48" t="str">
        <f t="shared" si="1"/>
        <v/>
      </c>
    </row>
    <row r="49" spans="1:32" ht="15.75" customHeight="1" x14ac:dyDescent="0.25">
      <c r="A49" s="20">
        <v>42</v>
      </c>
      <c r="B49" s="21" t="s">
        <v>58</v>
      </c>
      <c r="C49" s="10"/>
      <c r="D49" s="10"/>
      <c r="E49" s="10"/>
      <c r="F49" s="10"/>
      <c r="G49" s="10"/>
      <c r="H49" s="10"/>
      <c r="I49" s="10"/>
      <c r="J49" s="10"/>
      <c r="K49" s="10"/>
      <c r="L49" s="22"/>
      <c r="N49" s="23"/>
      <c r="O49" s="23"/>
      <c r="P49" s="23"/>
      <c r="Q49" s="23"/>
      <c r="R49" s="23"/>
      <c r="S49" s="23">
        <v>1</v>
      </c>
      <c r="T49" s="23">
        <v>1</v>
      </c>
      <c r="U49" s="23"/>
      <c r="V49" s="11"/>
      <c r="W49" s="10"/>
      <c r="X49" s="10">
        <v>1</v>
      </c>
      <c r="Y49" s="10">
        <v>2</v>
      </c>
      <c r="Z49" s="10"/>
      <c r="AA49" s="24" t="s">
        <v>16</v>
      </c>
      <c r="AB49" s="10"/>
      <c r="AC49" s="10"/>
      <c r="AE49" s="23">
        <f t="shared" si="0"/>
        <v>5</v>
      </c>
      <c r="AF49" t="str">
        <f t="shared" si="1"/>
        <v/>
      </c>
    </row>
    <row r="50" spans="1:32" ht="15.75" customHeight="1" x14ac:dyDescent="0.25">
      <c r="A50" s="20">
        <v>43</v>
      </c>
      <c r="B50" s="21" t="s">
        <v>59</v>
      </c>
      <c r="C50" s="10"/>
      <c r="D50" s="10"/>
      <c r="E50" s="10" t="s">
        <v>16</v>
      </c>
      <c r="F50" s="10" t="s">
        <v>16</v>
      </c>
      <c r="G50" s="10"/>
      <c r="H50" s="10"/>
      <c r="I50" s="10"/>
      <c r="J50" s="10"/>
      <c r="K50" s="10"/>
      <c r="L50" s="22">
        <f>IF(COUNTA(C50:K50)&gt;0,COUNTA(C50:K50),"")</f>
        <v>2</v>
      </c>
      <c r="N50" s="23">
        <f t="shared" si="2"/>
        <v>2</v>
      </c>
      <c r="O50" s="23">
        <v>1</v>
      </c>
      <c r="P50" s="23">
        <v>1</v>
      </c>
      <c r="Q50" s="23">
        <v>1</v>
      </c>
      <c r="R50" s="23">
        <v>1</v>
      </c>
      <c r="S50" s="23">
        <v>1</v>
      </c>
      <c r="T50" s="23">
        <v>1</v>
      </c>
      <c r="U50" s="23"/>
      <c r="V50" s="11"/>
      <c r="W50" s="10">
        <v>1</v>
      </c>
      <c r="X50" s="10">
        <v>1</v>
      </c>
      <c r="Y50" s="10">
        <v>1</v>
      </c>
      <c r="Z50" s="10"/>
      <c r="AA50" s="10"/>
      <c r="AB50" s="10" t="s">
        <v>16</v>
      </c>
      <c r="AC50" s="10"/>
      <c r="AE50" s="23">
        <f t="shared" si="0"/>
        <v>11</v>
      </c>
      <c r="AF50" t="str">
        <f t="shared" si="1"/>
        <v/>
      </c>
    </row>
    <row r="51" spans="1:32" ht="15.75" customHeight="1" x14ac:dyDescent="0.25">
      <c r="A51" s="20">
        <v>44</v>
      </c>
      <c r="B51" s="21" t="s">
        <v>60</v>
      </c>
      <c r="C51" s="10"/>
      <c r="D51" s="10"/>
      <c r="E51" s="10"/>
      <c r="F51" s="10"/>
      <c r="G51" s="10"/>
      <c r="H51" s="10"/>
      <c r="I51" s="10"/>
      <c r="J51" s="10"/>
      <c r="K51" s="10"/>
      <c r="L51" s="22"/>
      <c r="N51" s="23"/>
      <c r="O51" s="23"/>
      <c r="P51" s="23"/>
      <c r="Q51" s="23"/>
      <c r="R51" s="23"/>
      <c r="S51" s="23"/>
      <c r="T51" s="23">
        <v>1</v>
      </c>
      <c r="U51" s="23"/>
      <c r="V51" s="11"/>
      <c r="W51" s="10"/>
      <c r="X51" s="10"/>
      <c r="Y51" s="10"/>
      <c r="Z51" s="10"/>
      <c r="AA51" s="10"/>
      <c r="AB51" s="10"/>
      <c r="AC51" s="10"/>
      <c r="AE51" s="23">
        <f t="shared" si="0"/>
        <v>1</v>
      </c>
      <c r="AF51" t="str">
        <f t="shared" si="1"/>
        <v>XXX</v>
      </c>
    </row>
    <row r="52" spans="1:32" ht="15.75" customHeight="1" x14ac:dyDescent="0.25">
      <c r="A52" s="20">
        <v>45</v>
      </c>
      <c r="B52" s="21" t="s">
        <v>61</v>
      </c>
      <c r="C52" s="10"/>
      <c r="D52" s="10"/>
      <c r="E52" s="10" t="s">
        <v>16</v>
      </c>
      <c r="F52" s="10"/>
      <c r="G52" s="10"/>
      <c r="H52" s="10"/>
      <c r="I52" s="10"/>
      <c r="J52" s="10"/>
      <c r="K52" s="10"/>
      <c r="L52" s="22">
        <f>IF(COUNTA(C52:K52)&gt;0,COUNTA(C52:K52),"")</f>
        <v>1</v>
      </c>
      <c r="N52" s="23">
        <f t="shared" si="2"/>
        <v>1</v>
      </c>
      <c r="O52" s="23">
        <v>2</v>
      </c>
      <c r="P52" s="23">
        <v>1</v>
      </c>
      <c r="Q52" s="23">
        <v>2</v>
      </c>
      <c r="R52" s="23">
        <v>2</v>
      </c>
      <c r="S52" s="23">
        <v>1</v>
      </c>
      <c r="T52" s="23">
        <v>2</v>
      </c>
      <c r="U52" s="23"/>
      <c r="V52" s="11"/>
      <c r="W52" s="10">
        <v>4</v>
      </c>
      <c r="X52" s="10">
        <v>5</v>
      </c>
      <c r="Y52" s="10">
        <v>6</v>
      </c>
      <c r="Z52" s="10" t="s">
        <v>16</v>
      </c>
      <c r="AA52" s="10" t="s">
        <v>16</v>
      </c>
      <c r="AB52" s="10" t="s">
        <v>16</v>
      </c>
      <c r="AC52" s="10" t="s">
        <v>16</v>
      </c>
      <c r="AE52" s="23">
        <f t="shared" si="0"/>
        <v>14</v>
      </c>
      <c r="AF52" t="str">
        <f t="shared" si="1"/>
        <v/>
      </c>
    </row>
    <row r="53" spans="1:32" ht="15.75" customHeight="1" x14ac:dyDescent="0.25">
      <c r="A53" s="20">
        <v>46</v>
      </c>
      <c r="B53" s="21" t="s">
        <v>62</v>
      </c>
      <c r="C53" s="10"/>
      <c r="D53" s="10"/>
      <c r="E53" s="10"/>
      <c r="F53" s="10"/>
      <c r="G53" s="10"/>
      <c r="H53" s="10"/>
      <c r="I53" s="10"/>
      <c r="J53" s="10"/>
      <c r="K53" s="10"/>
      <c r="L53" s="22"/>
      <c r="N53" s="23"/>
      <c r="O53" s="23"/>
      <c r="P53" s="23"/>
      <c r="Q53" s="23">
        <v>1</v>
      </c>
      <c r="R53" s="23"/>
      <c r="S53" s="23"/>
      <c r="T53" s="23"/>
      <c r="U53" s="23">
        <v>1</v>
      </c>
      <c r="V53" s="11"/>
      <c r="W53" s="10"/>
      <c r="X53" s="10">
        <v>1</v>
      </c>
      <c r="Y53" s="10">
        <v>1</v>
      </c>
      <c r="Z53" s="10"/>
      <c r="AA53" s="10"/>
      <c r="AB53" s="10" t="s">
        <v>16</v>
      </c>
      <c r="AC53" s="10" t="s">
        <v>16</v>
      </c>
      <c r="AE53" s="23">
        <f t="shared" si="0"/>
        <v>6</v>
      </c>
      <c r="AF53" t="str">
        <f t="shared" si="1"/>
        <v/>
      </c>
    </row>
    <row r="54" spans="1:32" ht="15.75" customHeight="1" x14ac:dyDescent="0.25">
      <c r="A54" s="20">
        <v>47</v>
      </c>
      <c r="B54" s="21" t="s">
        <v>63</v>
      </c>
      <c r="C54" s="10"/>
      <c r="D54" s="10"/>
      <c r="E54" s="10" t="s">
        <v>16</v>
      </c>
      <c r="F54" s="10"/>
      <c r="G54" s="10"/>
      <c r="H54" s="10"/>
      <c r="I54" s="10"/>
      <c r="J54" s="10"/>
      <c r="K54" s="10"/>
      <c r="L54" s="22">
        <f>IF(COUNTA(C54:K54)&gt;0,COUNTA(C54:K54),"")</f>
        <v>1</v>
      </c>
      <c r="N54" s="23">
        <f t="shared" si="2"/>
        <v>1</v>
      </c>
      <c r="O54" s="23">
        <v>1</v>
      </c>
      <c r="P54" s="23">
        <v>1</v>
      </c>
      <c r="Q54" s="23"/>
      <c r="R54" s="23"/>
      <c r="S54" s="23"/>
      <c r="T54" s="23">
        <v>1</v>
      </c>
      <c r="U54" s="23"/>
      <c r="V54" s="11"/>
      <c r="W54" s="10"/>
      <c r="X54" s="10">
        <v>1</v>
      </c>
      <c r="Y54" s="10">
        <v>1</v>
      </c>
      <c r="Z54" s="10" t="s">
        <v>16</v>
      </c>
      <c r="AA54" s="10" t="s">
        <v>16</v>
      </c>
      <c r="AB54" s="10" t="s">
        <v>16</v>
      </c>
      <c r="AC54" s="10" t="s">
        <v>16</v>
      </c>
      <c r="AE54" s="23">
        <f t="shared" si="0"/>
        <v>10</v>
      </c>
      <c r="AF54" t="str">
        <f t="shared" si="1"/>
        <v/>
      </c>
    </row>
    <row r="55" spans="1:32" ht="15.75" customHeight="1" x14ac:dyDescent="0.25">
      <c r="A55" s="20">
        <v>48</v>
      </c>
      <c r="B55" s="21" t="s">
        <v>64</v>
      </c>
      <c r="C55" s="10"/>
      <c r="D55" s="10"/>
      <c r="E55" s="10"/>
      <c r="F55" s="10"/>
      <c r="G55" s="10"/>
      <c r="H55" s="10"/>
      <c r="I55" s="10"/>
      <c r="J55" s="10"/>
      <c r="K55" s="10"/>
      <c r="L55" s="22"/>
      <c r="N55" s="23"/>
      <c r="O55" s="23"/>
      <c r="P55" s="23"/>
      <c r="Q55" s="23"/>
      <c r="R55" s="23">
        <v>1</v>
      </c>
      <c r="S55" s="23"/>
      <c r="T55" s="23"/>
      <c r="U55" s="23"/>
      <c r="V55" s="11"/>
      <c r="W55" s="10"/>
      <c r="X55" s="10"/>
      <c r="Y55" s="10"/>
      <c r="Z55" s="10"/>
      <c r="AA55" s="10"/>
      <c r="AB55" s="10"/>
      <c r="AC55" s="10"/>
      <c r="AE55" s="23">
        <f t="shared" si="0"/>
        <v>1</v>
      </c>
      <c r="AF55" t="str">
        <f t="shared" si="1"/>
        <v>XXX</v>
      </c>
    </row>
    <row r="56" spans="1:32" ht="15.75" customHeight="1" x14ac:dyDescent="0.25">
      <c r="A56" s="20">
        <v>49</v>
      </c>
      <c r="B56" s="21" t="s">
        <v>65</v>
      </c>
      <c r="C56" s="10"/>
      <c r="D56" s="10"/>
      <c r="E56" s="10"/>
      <c r="F56" s="10"/>
      <c r="G56" s="10"/>
      <c r="H56" s="10"/>
      <c r="I56" s="10"/>
      <c r="J56" s="10"/>
      <c r="K56" s="10"/>
      <c r="L56" s="22"/>
      <c r="N56" s="23"/>
      <c r="O56" s="23"/>
      <c r="P56" s="23"/>
      <c r="Q56" s="23"/>
      <c r="R56" s="23"/>
      <c r="S56" s="23"/>
      <c r="T56" s="23"/>
      <c r="U56" s="23"/>
      <c r="V56" s="11"/>
      <c r="W56" s="10"/>
      <c r="X56" s="10"/>
      <c r="Y56" s="10"/>
      <c r="Z56" s="10"/>
      <c r="AA56" s="10" t="s">
        <v>16</v>
      </c>
      <c r="AB56" s="10"/>
      <c r="AC56" s="10"/>
      <c r="AE56" s="23">
        <f t="shared" si="0"/>
        <v>1</v>
      </c>
      <c r="AF56" t="str">
        <f t="shared" si="1"/>
        <v>XXX</v>
      </c>
    </row>
    <row r="57" spans="1:32" ht="15.75" customHeight="1" x14ac:dyDescent="0.25">
      <c r="A57" s="20">
        <v>50</v>
      </c>
      <c r="B57" s="21" t="s">
        <v>66</v>
      </c>
      <c r="C57" s="10" t="s">
        <v>16</v>
      </c>
      <c r="D57" s="10"/>
      <c r="E57" s="10" t="s">
        <v>16</v>
      </c>
      <c r="F57" s="10"/>
      <c r="G57" s="10"/>
      <c r="H57" s="10" t="s">
        <v>16</v>
      </c>
      <c r="I57" s="10" t="s">
        <v>16</v>
      </c>
      <c r="J57" s="10"/>
      <c r="K57" s="10"/>
      <c r="L57" s="22">
        <f>IF(COUNTA(C57:K57)&gt;0,COUNTA(C57:K57),"")</f>
        <v>4</v>
      </c>
      <c r="N57" s="23">
        <f t="shared" si="2"/>
        <v>4</v>
      </c>
      <c r="O57" s="23">
        <v>3</v>
      </c>
      <c r="P57" s="23">
        <v>4</v>
      </c>
      <c r="Q57" s="23">
        <v>4</v>
      </c>
      <c r="R57" s="23">
        <v>3</v>
      </c>
      <c r="S57" s="23">
        <v>4</v>
      </c>
      <c r="T57" s="23">
        <v>5</v>
      </c>
      <c r="U57" s="23">
        <v>3</v>
      </c>
      <c r="V57" s="11"/>
      <c r="W57" s="10">
        <v>4</v>
      </c>
      <c r="X57" s="10">
        <v>6</v>
      </c>
      <c r="Y57" s="10">
        <v>6</v>
      </c>
      <c r="Z57" s="10" t="s">
        <v>16</v>
      </c>
      <c r="AA57" s="10" t="s">
        <v>16</v>
      </c>
      <c r="AB57" s="10" t="s">
        <v>16</v>
      </c>
      <c r="AC57" s="10" t="s">
        <v>16</v>
      </c>
      <c r="AE57" s="23">
        <f t="shared" si="0"/>
        <v>15</v>
      </c>
      <c r="AF57" t="str">
        <f t="shared" si="1"/>
        <v/>
      </c>
    </row>
    <row r="58" spans="1:32" ht="15.75" customHeight="1" x14ac:dyDescent="0.25">
      <c r="A58" s="20">
        <v>51</v>
      </c>
      <c r="B58" s="21" t="s">
        <v>67</v>
      </c>
      <c r="C58" s="10"/>
      <c r="D58" s="10"/>
      <c r="E58" s="10" t="s">
        <v>16</v>
      </c>
      <c r="F58" s="10"/>
      <c r="G58" s="10"/>
      <c r="H58" s="10"/>
      <c r="I58" s="10"/>
      <c r="J58" s="10"/>
      <c r="K58" s="10"/>
      <c r="L58" s="22">
        <f>IF(COUNTA(C58:K58)&gt;0,COUNTA(C58:K58),"")</f>
        <v>1</v>
      </c>
      <c r="N58" s="23">
        <f t="shared" si="2"/>
        <v>1</v>
      </c>
      <c r="O58" s="23"/>
      <c r="P58" s="23"/>
      <c r="Q58" s="23">
        <v>1</v>
      </c>
      <c r="R58" s="23"/>
      <c r="S58" s="23"/>
      <c r="T58" s="23"/>
      <c r="U58" s="23"/>
      <c r="V58" s="11"/>
      <c r="W58" s="10">
        <v>1</v>
      </c>
      <c r="X58" s="10">
        <v>1</v>
      </c>
      <c r="Y58" s="10">
        <v>1</v>
      </c>
      <c r="Z58" s="24" t="s">
        <v>16</v>
      </c>
      <c r="AA58" s="10"/>
      <c r="AB58" s="10"/>
      <c r="AC58" s="10" t="s">
        <v>16</v>
      </c>
      <c r="AE58" s="23">
        <f t="shared" si="0"/>
        <v>7</v>
      </c>
      <c r="AF58" t="str">
        <f t="shared" si="1"/>
        <v/>
      </c>
    </row>
    <row r="59" spans="1:32" ht="15.75" customHeight="1" x14ac:dyDescent="0.25">
      <c r="A59" s="20">
        <v>52</v>
      </c>
      <c r="B59" s="21" t="s">
        <v>68</v>
      </c>
      <c r="C59" s="10"/>
      <c r="D59" s="10"/>
      <c r="E59" s="10"/>
      <c r="F59" s="10"/>
      <c r="G59" s="10"/>
      <c r="H59" s="10"/>
      <c r="I59" s="10"/>
      <c r="J59" s="10"/>
      <c r="K59" s="10"/>
      <c r="L59" s="22"/>
      <c r="N59" s="23"/>
      <c r="O59" s="23"/>
      <c r="P59" s="23"/>
      <c r="Q59" s="23"/>
      <c r="R59" s="23"/>
      <c r="S59" s="23">
        <v>1</v>
      </c>
      <c r="T59" s="23"/>
      <c r="U59" s="23"/>
      <c r="V59" s="11"/>
      <c r="W59" s="10"/>
      <c r="X59" s="10"/>
      <c r="Y59" s="10"/>
      <c r="Z59" s="10"/>
      <c r="AA59" s="10"/>
      <c r="AB59" s="10"/>
      <c r="AC59" s="10"/>
      <c r="AE59" s="23">
        <f t="shared" si="0"/>
        <v>1</v>
      </c>
      <c r="AF59" t="str">
        <f t="shared" si="1"/>
        <v>XXX</v>
      </c>
    </row>
    <row r="60" spans="1:32" ht="15" x14ac:dyDescent="0.25">
      <c r="A60" s="20"/>
      <c r="B60" s="21" t="s">
        <v>69</v>
      </c>
      <c r="C60" s="10"/>
      <c r="D60" s="26"/>
      <c r="E60" s="26"/>
      <c r="F60" s="10"/>
      <c r="G60" s="10"/>
      <c r="H60" s="10"/>
      <c r="I60" s="10"/>
      <c r="J60" s="10" t="s">
        <v>16</v>
      </c>
      <c r="K60" s="10"/>
      <c r="L60" s="22">
        <f>IF(COUNTA(C60:K60)&gt;0,COUNTA(C60:K60),"")</f>
        <v>1</v>
      </c>
      <c r="N60" s="23">
        <f t="shared" si="2"/>
        <v>1</v>
      </c>
      <c r="O60" s="23">
        <v>1</v>
      </c>
      <c r="P60" s="23">
        <v>2</v>
      </c>
      <c r="Q60" s="23">
        <v>1</v>
      </c>
      <c r="R60" s="23"/>
      <c r="S60" s="23"/>
      <c r="T60" s="23"/>
      <c r="U60" s="25">
        <v>1</v>
      </c>
      <c r="V60" s="11"/>
      <c r="W60" s="25">
        <v>1</v>
      </c>
      <c r="X60" s="25">
        <v>1</v>
      </c>
      <c r="Y60" s="25">
        <v>1</v>
      </c>
      <c r="Z60" s="25" t="s">
        <v>16</v>
      </c>
      <c r="AA60" s="25" t="s">
        <v>16</v>
      </c>
      <c r="AB60" s="10"/>
      <c r="AC60" s="10"/>
      <c r="AE60" s="23">
        <f t="shared" si="0"/>
        <v>10</v>
      </c>
      <c r="AF60" t="str">
        <f t="shared" si="1"/>
        <v/>
      </c>
    </row>
    <row r="61" spans="1:32" ht="15.75" customHeight="1" x14ac:dyDescent="0.25">
      <c r="A61" s="20">
        <v>53</v>
      </c>
      <c r="B61" s="21" t="s">
        <v>70</v>
      </c>
      <c r="C61" s="10"/>
      <c r="D61" s="10"/>
      <c r="E61" s="10"/>
      <c r="F61" s="10"/>
      <c r="G61" s="10"/>
      <c r="H61" s="10"/>
      <c r="I61" s="10"/>
      <c r="J61" s="10"/>
      <c r="K61" s="10"/>
      <c r="L61" s="22"/>
      <c r="N61" s="23"/>
      <c r="O61" s="23"/>
      <c r="P61" s="23"/>
      <c r="Q61" s="23"/>
      <c r="R61" s="23"/>
      <c r="S61" s="23"/>
      <c r="T61" s="23"/>
      <c r="U61" s="23"/>
      <c r="V61" s="11"/>
      <c r="W61" s="10">
        <v>1</v>
      </c>
      <c r="X61" s="10"/>
      <c r="Y61" s="10"/>
      <c r="Z61" s="10"/>
      <c r="AA61" s="10"/>
      <c r="AB61" s="10"/>
      <c r="AC61" s="10"/>
      <c r="AE61" s="23">
        <f t="shared" si="0"/>
        <v>1</v>
      </c>
      <c r="AF61" t="str">
        <f t="shared" si="1"/>
        <v>XXX</v>
      </c>
    </row>
    <row r="62" spans="1:32" ht="15.75" customHeight="1" x14ac:dyDescent="0.25">
      <c r="A62" s="20">
        <v>54</v>
      </c>
      <c r="B62" s="21" t="s">
        <v>71</v>
      </c>
      <c r="C62" s="10"/>
      <c r="D62" s="10"/>
      <c r="E62" s="10"/>
      <c r="F62" s="10"/>
      <c r="G62" s="10"/>
      <c r="H62" s="10"/>
      <c r="I62" s="10"/>
      <c r="J62" s="10"/>
      <c r="K62" s="10"/>
      <c r="L62" s="22"/>
      <c r="N62" s="23"/>
      <c r="O62" s="23"/>
      <c r="P62" s="23">
        <v>1</v>
      </c>
      <c r="Q62" s="23"/>
      <c r="R62" s="23"/>
      <c r="S62" s="23"/>
      <c r="T62" s="23"/>
      <c r="U62" s="23"/>
      <c r="V62" s="11"/>
      <c r="W62" s="10">
        <v>1</v>
      </c>
      <c r="X62" s="10">
        <v>1</v>
      </c>
      <c r="Y62" s="10">
        <v>1</v>
      </c>
      <c r="Z62" s="10"/>
      <c r="AA62" s="10"/>
      <c r="AB62" s="10"/>
      <c r="AC62" s="10"/>
      <c r="AE62" s="23">
        <f t="shared" si="0"/>
        <v>4</v>
      </c>
      <c r="AF62" t="str">
        <f t="shared" si="1"/>
        <v/>
      </c>
    </row>
    <row r="63" spans="1:32" ht="15.75" customHeight="1" x14ac:dyDescent="0.25">
      <c r="A63" s="20">
        <v>55</v>
      </c>
      <c r="B63" s="21" t="s">
        <v>72</v>
      </c>
      <c r="C63" s="10"/>
      <c r="D63" s="10" t="s">
        <v>16</v>
      </c>
      <c r="E63" s="10"/>
      <c r="F63" s="10"/>
      <c r="G63" s="10"/>
      <c r="H63" s="10"/>
      <c r="I63" s="10"/>
      <c r="J63" s="10"/>
      <c r="K63" s="10"/>
      <c r="L63" s="22">
        <f>IF(COUNTA(C63:K63)&gt;0,COUNTA(C63:K63),"")</f>
        <v>1</v>
      </c>
      <c r="N63" s="23">
        <f t="shared" si="2"/>
        <v>1</v>
      </c>
      <c r="O63" s="23">
        <v>1</v>
      </c>
      <c r="P63" s="23">
        <v>1</v>
      </c>
      <c r="Q63" s="23">
        <v>2</v>
      </c>
      <c r="R63" s="23">
        <v>1</v>
      </c>
      <c r="S63" s="23"/>
      <c r="T63" s="23">
        <v>3</v>
      </c>
      <c r="U63" s="23"/>
      <c r="V63" s="11"/>
      <c r="W63" s="10">
        <v>2</v>
      </c>
      <c r="X63" s="10">
        <v>1</v>
      </c>
      <c r="Y63" s="10">
        <v>2</v>
      </c>
      <c r="Z63" s="10" t="s">
        <v>16</v>
      </c>
      <c r="AA63" s="10" t="s">
        <v>16</v>
      </c>
      <c r="AB63" s="10" t="s">
        <v>16</v>
      </c>
      <c r="AC63" s="10" t="s">
        <v>16</v>
      </c>
      <c r="AE63" s="23">
        <f t="shared" si="0"/>
        <v>13</v>
      </c>
      <c r="AF63" t="str">
        <f t="shared" si="1"/>
        <v/>
      </c>
    </row>
    <row r="64" spans="1:32" ht="15.75" customHeight="1" x14ac:dyDescent="0.25">
      <c r="A64" s="20">
        <v>56</v>
      </c>
      <c r="B64" s="21" t="s">
        <v>73</v>
      </c>
      <c r="C64" s="10"/>
      <c r="D64" s="10" t="s">
        <v>16</v>
      </c>
      <c r="E64" s="10"/>
      <c r="F64" s="10" t="s">
        <v>16</v>
      </c>
      <c r="G64" s="10"/>
      <c r="H64" s="10"/>
      <c r="I64" s="10" t="s">
        <v>16</v>
      </c>
      <c r="J64" s="10" t="s">
        <v>16</v>
      </c>
      <c r="K64" s="10"/>
      <c r="L64" s="22">
        <f>IF(COUNTA(C64:K64)&gt;0,COUNTA(C64:K64),"")</f>
        <v>4</v>
      </c>
      <c r="N64" s="23">
        <f t="shared" si="2"/>
        <v>4</v>
      </c>
      <c r="O64" s="23">
        <v>5</v>
      </c>
      <c r="P64" s="23">
        <v>4</v>
      </c>
      <c r="Q64" s="23">
        <v>1</v>
      </c>
      <c r="R64" s="23">
        <v>1</v>
      </c>
      <c r="S64" s="23"/>
      <c r="T64" s="23"/>
      <c r="U64" s="23"/>
      <c r="V64" s="11"/>
      <c r="W64" s="10"/>
      <c r="X64" s="10"/>
      <c r="Y64" s="10"/>
      <c r="Z64" s="10"/>
      <c r="AA64" s="10"/>
      <c r="AB64" s="10"/>
      <c r="AC64" s="10"/>
      <c r="AE64" s="23">
        <f t="shared" si="0"/>
        <v>5</v>
      </c>
      <c r="AF64" t="str">
        <f t="shared" si="1"/>
        <v/>
      </c>
    </row>
    <row r="65" spans="1:32" ht="15.75" customHeight="1" x14ac:dyDescent="0.25">
      <c r="A65" s="20">
        <v>57</v>
      </c>
      <c r="B65" s="21" t="s">
        <v>74</v>
      </c>
      <c r="C65" s="10" t="s">
        <v>16</v>
      </c>
      <c r="D65" s="10" t="s">
        <v>16</v>
      </c>
      <c r="E65" s="10"/>
      <c r="F65" s="10"/>
      <c r="G65" s="10" t="s">
        <v>16</v>
      </c>
      <c r="H65" s="10" t="s">
        <v>16</v>
      </c>
      <c r="I65" s="10" t="s">
        <v>16</v>
      </c>
      <c r="J65" s="10"/>
      <c r="K65" s="10" t="s">
        <v>16</v>
      </c>
      <c r="L65" s="22">
        <f>IF(COUNTA(C65:K65)&gt;0,COUNTA(C65:K65),"")</f>
        <v>6</v>
      </c>
      <c r="N65" s="23">
        <f t="shared" si="2"/>
        <v>6</v>
      </c>
      <c r="O65" s="23">
        <v>6</v>
      </c>
      <c r="P65" s="23">
        <v>10</v>
      </c>
      <c r="Q65" s="23">
        <v>9</v>
      </c>
      <c r="R65" s="23">
        <v>7</v>
      </c>
      <c r="S65" s="23">
        <v>6</v>
      </c>
      <c r="T65" s="23">
        <v>7</v>
      </c>
      <c r="U65" s="23">
        <v>6</v>
      </c>
      <c r="V65" s="11"/>
      <c r="W65" s="10">
        <v>8</v>
      </c>
      <c r="X65" s="10">
        <v>7</v>
      </c>
      <c r="Y65" s="10">
        <v>7</v>
      </c>
      <c r="Z65" s="10" t="s">
        <v>16</v>
      </c>
      <c r="AA65" s="10" t="s">
        <v>16</v>
      </c>
      <c r="AB65" s="10" t="s">
        <v>16</v>
      </c>
      <c r="AC65" s="10" t="s">
        <v>16</v>
      </c>
      <c r="AE65" s="23">
        <f t="shared" si="0"/>
        <v>15</v>
      </c>
      <c r="AF65" t="str">
        <f t="shared" si="1"/>
        <v/>
      </c>
    </row>
    <row r="66" spans="1:32" ht="15.75" customHeight="1" x14ac:dyDescent="0.25">
      <c r="A66" s="20">
        <v>58</v>
      </c>
      <c r="B66" s="21" t="s">
        <v>75</v>
      </c>
      <c r="C66" s="10"/>
      <c r="D66" s="10"/>
      <c r="E66" s="10"/>
      <c r="F66" s="10"/>
      <c r="G66" s="10"/>
      <c r="H66" s="10"/>
      <c r="I66" s="10"/>
      <c r="J66" s="10"/>
      <c r="K66" s="10"/>
      <c r="L66" s="22"/>
      <c r="N66" s="23"/>
      <c r="O66" s="23"/>
      <c r="P66" s="23"/>
      <c r="Q66" s="23"/>
      <c r="R66" s="23"/>
      <c r="S66" s="23"/>
      <c r="T66" s="23"/>
      <c r="U66" s="23"/>
      <c r="V66" s="11"/>
      <c r="W66" s="10"/>
      <c r="X66" s="10">
        <v>1</v>
      </c>
      <c r="Y66" s="10"/>
      <c r="Z66" s="10"/>
      <c r="AA66" s="10"/>
      <c r="AB66" s="10"/>
      <c r="AC66" s="10" t="s">
        <v>16</v>
      </c>
      <c r="AE66" s="23">
        <f t="shared" si="0"/>
        <v>2</v>
      </c>
      <c r="AF66" t="str">
        <f t="shared" si="1"/>
        <v/>
      </c>
    </row>
    <row r="67" spans="1:32" ht="15.75" customHeight="1" x14ac:dyDescent="0.25">
      <c r="A67" s="20">
        <v>59</v>
      </c>
      <c r="B67" s="21" t="s">
        <v>76</v>
      </c>
      <c r="C67" s="10"/>
      <c r="D67" s="10"/>
      <c r="E67" s="10"/>
      <c r="F67" s="10"/>
      <c r="G67" s="10"/>
      <c r="H67" s="10"/>
      <c r="I67" s="10"/>
      <c r="J67" s="10"/>
      <c r="K67" s="10"/>
      <c r="L67" s="22"/>
      <c r="N67" s="23"/>
      <c r="O67" s="23"/>
      <c r="P67" s="23"/>
      <c r="Q67" s="23"/>
      <c r="R67" s="23"/>
      <c r="S67" s="23"/>
      <c r="T67" s="23"/>
      <c r="U67" s="23"/>
      <c r="V67" s="11"/>
      <c r="W67" s="10"/>
      <c r="X67" s="10">
        <v>1</v>
      </c>
      <c r="Y67" s="10">
        <v>1</v>
      </c>
      <c r="Z67" s="10"/>
      <c r="AA67" s="10"/>
      <c r="AB67" s="10"/>
      <c r="AC67" s="10"/>
      <c r="AE67" s="23">
        <f t="shared" si="0"/>
        <v>2</v>
      </c>
      <c r="AF67" t="str">
        <f t="shared" si="1"/>
        <v/>
      </c>
    </row>
    <row r="68" spans="1:32" ht="15.75" customHeight="1" x14ac:dyDescent="0.25">
      <c r="A68" s="20">
        <v>60</v>
      </c>
      <c r="B68" s="21" t="s">
        <v>77</v>
      </c>
      <c r="C68" s="10" t="s">
        <v>16</v>
      </c>
      <c r="D68" s="10"/>
      <c r="E68" s="10" t="s">
        <v>16</v>
      </c>
      <c r="F68" s="10" t="s">
        <v>16</v>
      </c>
      <c r="G68" s="10"/>
      <c r="H68" s="10" t="s">
        <v>16</v>
      </c>
      <c r="I68" s="10" t="s">
        <v>16</v>
      </c>
      <c r="J68" s="10"/>
      <c r="K68" s="10"/>
      <c r="L68" s="22">
        <f>IF(COUNTA(C68:K68)&gt;0,COUNTA(C68:K68),"")</f>
        <v>5</v>
      </c>
      <c r="N68" s="23">
        <f t="shared" si="2"/>
        <v>5</v>
      </c>
      <c r="O68" s="23">
        <v>3</v>
      </c>
      <c r="P68" s="23">
        <v>5</v>
      </c>
      <c r="Q68" s="23">
        <v>4</v>
      </c>
      <c r="R68" s="23">
        <v>3</v>
      </c>
      <c r="S68" s="23">
        <v>4</v>
      </c>
      <c r="T68" s="23">
        <v>3</v>
      </c>
      <c r="U68" s="23">
        <v>3</v>
      </c>
      <c r="V68" s="11"/>
      <c r="W68" s="10">
        <v>4</v>
      </c>
      <c r="X68" s="10">
        <v>4</v>
      </c>
      <c r="Y68" s="10">
        <v>4</v>
      </c>
      <c r="Z68" s="10" t="s">
        <v>16</v>
      </c>
      <c r="AA68" s="10" t="s">
        <v>16</v>
      </c>
      <c r="AB68" s="10" t="s">
        <v>16</v>
      </c>
      <c r="AC68" s="10" t="s">
        <v>16</v>
      </c>
      <c r="AE68" s="23">
        <f t="shared" si="0"/>
        <v>15</v>
      </c>
      <c r="AF68" t="str">
        <f t="shared" si="1"/>
        <v/>
      </c>
    </row>
    <row r="69" spans="1:32" ht="15.75" customHeight="1" x14ac:dyDescent="0.25">
      <c r="A69" s="20">
        <v>61</v>
      </c>
      <c r="B69" s="21" t="s">
        <v>78</v>
      </c>
      <c r="C69" s="10"/>
      <c r="D69" s="10"/>
      <c r="E69" s="10"/>
      <c r="F69" s="10"/>
      <c r="G69" s="10" t="s">
        <v>16</v>
      </c>
      <c r="H69" s="10"/>
      <c r="I69" s="10"/>
      <c r="J69" s="10" t="s">
        <v>16</v>
      </c>
      <c r="K69" s="10"/>
      <c r="L69" s="22">
        <f>IF(COUNTA(C69:K69)&gt;0,COUNTA(C69:K69),"")</f>
        <v>2</v>
      </c>
      <c r="N69" s="23">
        <f t="shared" si="2"/>
        <v>2</v>
      </c>
      <c r="O69" s="23">
        <v>1</v>
      </c>
      <c r="P69" s="23">
        <v>2</v>
      </c>
      <c r="Q69" s="23">
        <v>1</v>
      </c>
      <c r="R69" s="23">
        <v>2</v>
      </c>
      <c r="S69" s="23">
        <v>2</v>
      </c>
      <c r="T69" s="23">
        <v>1</v>
      </c>
      <c r="U69" s="23">
        <v>1</v>
      </c>
      <c r="V69" s="11"/>
      <c r="W69" s="10">
        <v>1</v>
      </c>
      <c r="X69" s="10">
        <v>1</v>
      </c>
      <c r="Y69" s="10">
        <v>4</v>
      </c>
      <c r="Z69" s="10" t="s">
        <v>16</v>
      </c>
      <c r="AA69" s="10" t="s">
        <v>16</v>
      </c>
      <c r="AB69" s="10" t="s">
        <v>16</v>
      </c>
      <c r="AC69" s="10" t="s">
        <v>16</v>
      </c>
      <c r="AE69" s="23">
        <f t="shared" si="0"/>
        <v>15</v>
      </c>
      <c r="AF69" t="str">
        <f t="shared" si="1"/>
        <v/>
      </c>
    </row>
    <row r="70" spans="1:32" ht="15.75" customHeight="1" x14ac:dyDescent="0.25">
      <c r="A70" s="20">
        <v>62</v>
      </c>
      <c r="B70" s="21" t="s">
        <v>79</v>
      </c>
      <c r="C70" s="10"/>
      <c r="D70" s="10"/>
      <c r="E70" s="10"/>
      <c r="F70" s="10"/>
      <c r="G70" s="10"/>
      <c r="H70" s="10"/>
      <c r="I70" s="10"/>
      <c r="J70" s="10"/>
      <c r="K70" s="10"/>
      <c r="L70" s="22"/>
      <c r="N70" s="23"/>
      <c r="O70" s="23"/>
      <c r="P70" s="23"/>
      <c r="Q70" s="23"/>
      <c r="R70" s="23"/>
      <c r="S70" s="23"/>
      <c r="T70" s="23"/>
      <c r="U70" s="23"/>
      <c r="V70" s="11"/>
      <c r="W70" s="10"/>
      <c r="X70" s="10"/>
      <c r="Y70" s="10"/>
      <c r="Z70" s="10"/>
      <c r="AA70" s="10"/>
      <c r="AB70" s="10" t="s">
        <v>16</v>
      </c>
      <c r="AC70" s="10"/>
      <c r="AE70" s="23">
        <f t="shared" si="0"/>
        <v>1</v>
      </c>
      <c r="AF70" t="str">
        <f t="shared" si="1"/>
        <v>XXX</v>
      </c>
    </row>
    <row r="71" spans="1:32" ht="15.75" customHeight="1" x14ac:dyDescent="0.25">
      <c r="A71" s="20">
        <v>63</v>
      </c>
      <c r="B71" s="21" t="s">
        <v>80</v>
      </c>
      <c r="C71" s="10"/>
      <c r="D71" s="10"/>
      <c r="E71" s="10"/>
      <c r="F71" s="10"/>
      <c r="G71" s="10"/>
      <c r="H71" s="10"/>
      <c r="I71" s="10"/>
      <c r="J71" s="10"/>
      <c r="K71" s="10"/>
      <c r="L71" s="22"/>
      <c r="N71" s="23"/>
      <c r="O71" s="23"/>
      <c r="P71" s="23"/>
      <c r="Q71" s="23"/>
      <c r="R71" s="23"/>
      <c r="S71" s="23"/>
      <c r="T71" s="23"/>
      <c r="U71" s="23"/>
      <c r="V71" s="11"/>
      <c r="W71" s="10"/>
      <c r="X71" s="10">
        <v>1</v>
      </c>
      <c r="Y71" s="10"/>
      <c r="Z71" s="10"/>
      <c r="AA71" s="10"/>
      <c r="AB71" s="10"/>
      <c r="AC71" s="10"/>
      <c r="AE71" s="23">
        <f t="shared" ref="AE71:AE134" si="4">COUNTA(N71:U71,W71:AC71)</f>
        <v>1</v>
      </c>
      <c r="AF71" t="str">
        <f t="shared" si="1"/>
        <v>XXX</v>
      </c>
    </row>
    <row r="72" spans="1:32" ht="15.75" customHeight="1" x14ac:dyDescent="0.25">
      <c r="A72" s="20">
        <v>64</v>
      </c>
      <c r="B72" s="21" t="s">
        <v>81</v>
      </c>
      <c r="C72" s="10"/>
      <c r="D72" s="10"/>
      <c r="E72" s="10"/>
      <c r="F72" s="10"/>
      <c r="G72" s="10"/>
      <c r="H72" s="10"/>
      <c r="I72" s="10"/>
      <c r="J72" s="10"/>
      <c r="K72" s="10"/>
      <c r="L72" s="22"/>
      <c r="N72" s="23"/>
      <c r="O72" s="23"/>
      <c r="P72" s="23"/>
      <c r="Q72" s="23"/>
      <c r="R72" s="23"/>
      <c r="S72" s="23">
        <v>1</v>
      </c>
      <c r="T72" s="23">
        <v>2</v>
      </c>
      <c r="U72" s="23">
        <v>2</v>
      </c>
      <c r="V72" s="11"/>
      <c r="W72" s="10"/>
      <c r="X72" s="10"/>
      <c r="Y72" s="10"/>
      <c r="Z72" s="10"/>
      <c r="AA72" s="10"/>
      <c r="AB72" s="10"/>
      <c r="AC72" s="10"/>
      <c r="AE72" s="23">
        <f t="shared" si="4"/>
        <v>3</v>
      </c>
      <c r="AF72" t="str">
        <f t="shared" ref="AF72:AF138" si="5">IF(AE72&lt;=1,"XXX","")</f>
        <v/>
      </c>
    </row>
    <row r="73" spans="1:32" ht="15.75" customHeight="1" x14ac:dyDescent="0.25">
      <c r="A73" s="20">
        <v>65</v>
      </c>
      <c r="B73" s="21" t="s">
        <v>82</v>
      </c>
      <c r="C73" s="10"/>
      <c r="D73" s="10"/>
      <c r="E73" s="10"/>
      <c r="F73" s="10"/>
      <c r="G73" s="10" t="s">
        <v>16</v>
      </c>
      <c r="H73" s="10"/>
      <c r="I73" s="10"/>
      <c r="J73" s="10"/>
      <c r="K73" s="10"/>
      <c r="L73" s="22">
        <f>IF(COUNTA(C73:K73)&gt;0,COUNTA(C73:K73),"")</f>
        <v>1</v>
      </c>
      <c r="N73" s="23">
        <f t="shared" ref="N73:N135" si="6">L73</f>
        <v>1</v>
      </c>
      <c r="O73" s="23">
        <v>2</v>
      </c>
      <c r="P73" s="23">
        <v>3</v>
      </c>
      <c r="Q73" s="23">
        <v>4</v>
      </c>
      <c r="R73" s="23">
        <v>3</v>
      </c>
      <c r="S73" s="23">
        <v>2</v>
      </c>
      <c r="T73" s="23">
        <v>2</v>
      </c>
      <c r="U73" s="23">
        <v>1</v>
      </c>
      <c r="V73" s="11"/>
      <c r="W73" s="10">
        <v>2</v>
      </c>
      <c r="X73" s="10">
        <v>3</v>
      </c>
      <c r="Y73" s="10">
        <v>5</v>
      </c>
      <c r="Z73" s="10" t="s">
        <v>16</v>
      </c>
      <c r="AA73" s="10" t="s">
        <v>16</v>
      </c>
      <c r="AB73" s="10" t="s">
        <v>16</v>
      </c>
      <c r="AC73" s="10" t="s">
        <v>16</v>
      </c>
      <c r="AE73" s="23">
        <f t="shared" si="4"/>
        <v>15</v>
      </c>
      <c r="AF73" t="str">
        <f t="shared" si="5"/>
        <v/>
      </c>
    </row>
    <row r="74" spans="1:32" ht="15.75" customHeight="1" x14ac:dyDescent="0.25">
      <c r="A74" s="20">
        <v>66</v>
      </c>
      <c r="B74" s="21" t="s">
        <v>83</v>
      </c>
      <c r="C74" s="10"/>
      <c r="D74" s="10"/>
      <c r="E74" s="10"/>
      <c r="F74" s="10"/>
      <c r="G74" s="10"/>
      <c r="H74" s="10"/>
      <c r="I74" s="10"/>
      <c r="J74" s="10"/>
      <c r="K74" s="10"/>
      <c r="L74" s="22"/>
      <c r="N74" s="23"/>
      <c r="O74" s="23">
        <v>2</v>
      </c>
      <c r="P74" s="23">
        <v>1</v>
      </c>
      <c r="Q74" s="23">
        <v>1</v>
      </c>
      <c r="R74" s="23">
        <v>2</v>
      </c>
      <c r="S74" s="23"/>
      <c r="T74" s="23">
        <v>1</v>
      </c>
      <c r="U74" s="23"/>
      <c r="V74" s="11"/>
      <c r="W74" s="10">
        <v>1</v>
      </c>
      <c r="X74" s="10">
        <v>2</v>
      </c>
      <c r="Y74" s="10">
        <v>3</v>
      </c>
      <c r="Z74" s="10" t="s">
        <v>16</v>
      </c>
      <c r="AA74" s="10" t="s">
        <v>16</v>
      </c>
      <c r="AB74" s="10" t="s">
        <v>16</v>
      </c>
      <c r="AC74" s="10" t="s">
        <v>16</v>
      </c>
      <c r="AE74" s="23">
        <f t="shared" si="4"/>
        <v>12</v>
      </c>
      <c r="AF74" t="str">
        <f t="shared" si="5"/>
        <v/>
      </c>
    </row>
    <row r="75" spans="1:32" ht="15.75" customHeight="1" x14ac:dyDescent="0.25">
      <c r="A75" s="20">
        <v>67</v>
      </c>
      <c r="B75" s="21" t="s">
        <v>84</v>
      </c>
      <c r="C75" s="10" t="s">
        <v>16</v>
      </c>
      <c r="D75" s="10" t="s">
        <v>16</v>
      </c>
      <c r="E75" s="10" t="s">
        <v>16</v>
      </c>
      <c r="F75" s="10"/>
      <c r="G75" s="10" t="s">
        <v>16</v>
      </c>
      <c r="H75" s="10" t="s">
        <v>16</v>
      </c>
      <c r="I75" s="10" t="s">
        <v>16</v>
      </c>
      <c r="J75" s="10"/>
      <c r="K75" s="10"/>
      <c r="L75" s="22">
        <f>IF(COUNTA(C75:K75)&gt;0,COUNTA(C75:K75),"")</f>
        <v>6</v>
      </c>
      <c r="N75" s="23">
        <f t="shared" si="6"/>
        <v>6</v>
      </c>
      <c r="O75" s="23">
        <v>5</v>
      </c>
      <c r="P75" s="23">
        <v>5</v>
      </c>
      <c r="Q75" s="23">
        <v>6</v>
      </c>
      <c r="R75" s="23">
        <v>6</v>
      </c>
      <c r="S75" s="23">
        <v>5</v>
      </c>
      <c r="T75" s="23">
        <v>5</v>
      </c>
      <c r="U75" s="23">
        <v>7</v>
      </c>
      <c r="V75" s="11"/>
      <c r="W75" s="10">
        <v>6</v>
      </c>
      <c r="X75" s="10">
        <v>7</v>
      </c>
      <c r="Y75" s="10">
        <v>5</v>
      </c>
      <c r="Z75" s="10" t="s">
        <v>16</v>
      </c>
      <c r="AA75" s="10" t="s">
        <v>16</v>
      </c>
      <c r="AB75" s="10" t="s">
        <v>16</v>
      </c>
      <c r="AC75" s="10" t="s">
        <v>16</v>
      </c>
      <c r="AE75" s="23">
        <f t="shared" si="4"/>
        <v>15</v>
      </c>
      <c r="AF75" t="str">
        <f t="shared" si="5"/>
        <v/>
      </c>
    </row>
    <row r="76" spans="1:32" ht="15.75" customHeight="1" x14ac:dyDescent="0.25">
      <c r="A76" s="20">
        <v>68</v>
      </c>
      <c r="B76" s="21" t="s">
        <v>85</v>
      </c>
      <c r="C76" s="10"/>
      <c r="D76" s="10"/>
      <c r="E76" s="10"/>
      <c r="F76" s="10"/>
      <c r="G76" s="10"/>
      <c r="H76" s="10"/>
      <c r="I76" s="10" t="s">
        <v>16</v>
      </c>
      <c r="J76" s="10"/>
      <c r="K76" s="10"/>
      <c r="L76" s="22">
        <f>IF(COUNTA(C76:K76)&gt;0,COUNTA(C76:K76),"")</f>
        <v>1</v>
      </c>
      <c r="N76" s="23">
        <f t="shared" si="6"/>
        <v>1</v>
      </c>
      <c r="O76" s="23">
        <v>1</v>
      </c>
      <c r="P76" s="23">
        <v>1</v>
      </c>
      <c r="Q76" s="23"/>
      <c r="R76" s="23"/>
      <c r="S76" s="23"/>
      <c r="T76" s="23"/>
      <c r="U76" s="23"/>
      <c r="V76" s="11"/>
      <c r="W76" s="10"/>
      <c r="X76" s="10"/>
      <c r="Y76" s="10"/>
      <c r="Z76" s="10"/>
      <c r="AA76" s="10"/>
      <c r="AB76" s="10"/>
      <c r="AC76" s="10"/>
      <c r="AE76" s="23">
        <f t="shared" si="4"/>
        <v>3</v>
      </c>
      <c r="AF76" t="str">
        <f t="shared" si="5"/>
        <v/>
      </c>
    </row>
    <row r="77" spans="1:32" ht="15.75" customHeight="1" x14ac:dyDescent="0.25">
      <c r="A77" s="20">
        <v>69</v>
      </c>
      <c r="B77" s="21" t="s">
        <v>86</v>
      </c>
      <c r="C77" s="10"/>
      <c r="D77" s="10"/>
      <c r="E77" s="10"/>
      <c r="F77" s="10"/>
      <c r="G77" s="10"/>
      <c r="H77" s="10"/>
      <c r="I77" s="10"/>
      <c r="J77" s="10"/>
      <c r="K77" s="10"/>
      <c r="L77" s="22"/>
      <c r="N77" s="23"/>
      <c r="O77" s="23"/>
      <c r="P77" s="23"/>
      <c r="Q77" s="23"/>
      <c r="R77" s="23"/>
      <c r="S77" s="23"/>
      <c r="T77" s="23"/>
      <c r="U77" s="23"/>
      <c r="V77" s="11"/>
      <c r="W77" s="10"/>
      <c r="X77" s="10"/>
      <c r="Y77" s="10"/>
      <c r="Z77" s="10"/>
      <c r="AA77" s="10"/>
      <c r="AB77" s="10"/>
      <c r="AC77" s="10" t="s">
        <v>16</v>
      </c>
      <c r="AE77" s="23">
        <f t="shared" si="4"/>
        <v>1</v>
      </c>
      <c r="AF77" t="str">
        <f t="shared" si="5"/>
        <v>XXX</v>
      </c>
    </row>
    <row r="78" spans="1:32" ht="15.75" customHeight="1" x14ac:dyDescent="0.25">
      <c r="A78" s="20">
        <v>70</v>
      </c>
      <c r="B78" s="21" t="s">
        <v>87</v>
      </c>
      <c r="C78" s="10" t="s">
        <v>16</v>
      </c>
      <c r="D78" s="10" t="s">
        <v>16</v>
      </c>
      <c r="E78" s="10" t="s">
        <v>16</v>
      </c>
      <c r="F78" s="10"/>
      <c r="G78" s="10" t="s">
        <v>16</v>
      </c>
      <c r="H78" s="10"/>
      <c r="I78" s="10" t="s">
        <v>16</v>
      </c>
      <c r="J78" s="10" t="s">
        <v>16</v>
      </c>
      <c r="K78" s="10" t="s">
        <v>16</v>
      </c>
      <c r="L78" s="22">
        <f>IF(COUNTA(C78:K78)&gt;0,COUNTA(C78:K78),"")</f>
        <v>7</v>
      </c>
      <c r="N78" s="23">
        <f t="shared" si="6"/>
        <v>7</v>
      </c>
      <c r="O78" s="23">
        <v>8</v>
      </c>
      <c r="P78" s="23">
        <v>8</v>
      </c>
      <c r="Q78" s="23">
        <v>7</v>
      </c>
      <c r="R78" s="23">
        <v>6</v>
      </c>
      <c r="S78" s="23">
        <v>4</v>
      </c>
      <c r="T78" s="23">
        <v>7</v>
      </c>
      <c r="U78" s="23">
        <v>5</v>
      </c>
      <c r="V78" s="11"/>
      <c r="W78" s="10">
        <v>9</v>
      </c>
      <c r="X78" s="10">
        <v>10</v>
      </c>
      <c r="Y78" s="10">
        <v>8</v>
      </c>
      <c r="Z78" s="10" t="s">
        <v>16</v>
      </c>
      <c r="AA78" s="10" t="s">
        <v>16</v>
      </c>
      <c r="AB78" s="10" t="s">
        <v>16</v>
      </c>
      <c r="AC78" s="10" t="s">
        <v>16</v>
      </c>
      <c r="AE78" s="23">
        <f t="shared" si="4"/>
        <v>15</v>
      </c>
      <c r="AF78" t="str">
        <f t="shared" si="5"/>
        <v/>
      </c>
    </row>
    <row r="79" spans="1:32" ht="15.75" customHeight="1" x14ac:dyDescent="0.25">
      <c r="A79" s="20">
        <v>71</v>
      </c>
      <c r="B79" s="21" t="s">
        <v>88</v>
      </c>
      <c r="C79" s="10" t="s">
        <v>16</v>
      </c>
      <c r="D79" s="10" t="s">
        <v>16</v>
      </c>
      <c r="E79" s="10" t="s">
        <v>16</v>
      </c>
      <c r="F79" s="10" t="s">
        <v>16</v>
      </c>
      <c r="G79" s="10" t="s">
        <v>16</v>
      </c>
      <c r="H79" s="10" t="s">
        <v>16</v>
      </c>
      <c r="I79" s="10" t="s">
        <v>16</v>
      </c>
      <c r="J79" s="10" t="s">
        <v>16</v>
      </c>
      <c r="K79" s="10" t="s">
        <v>16</v>
      </c>
      <c r="L79" s="22">
        <f>IF(COUNTA(C79:K79)&gt;0,COUNTA(C79:K79),"")</f>
        <v>9</v>
      </c>
      <c r="N79" s="23">
        <f t="shared" si="6"/>
        <v>9</v>
      </c>
      <c r="O79" s="23">
        <v>10</v>
      </c>
      <c r="P79" s="23">
        <v>9</v>
      </c>
      <c r="Q79" s="23">
        <v>10</v>
      </c>
      <c r="R79" s="23">
        <v>9</v>
      </c>
      <c r="S79" s="23">
        <v>8</v>
      </c>
      <c r="T79" s="23">
        <v>8</v>
      </c>
      <c r="U79" s="23">
        <v>7</v>
      </c>
      <c r="V79" s="11"/>
      <c r="W79" s="10">
        <v>9</v>
      </c>
      <c r="X79" s="10">
        <v>9</v>
      </c>
      <c r="Y79" s="10">
        <v>6</v>
      </c>
      <c r="Z79" s="10" t="s">
        <v>16</v>
      </c>
      <c r="AA79" s="10" t="s">
        <v>16</v>
      </c>
      <c r="AB79" s="10" t="s">
        <v>16</v>
      </c>
      <c r="AC79" s="10" t="s">
        <v>16</v>
      </c>
      <c r="AE79" s="23">
        <f t="shared" si="4"/>
        <v>15</v>
      </c>
      <c r="AF79" t="str">
        <f t="shared" si="5"/>
        <v/>
      </c>
    </row>
    <row r="80" spans="1:32" ht="15.75" customHeight="1" x14ac:dyDescent="0.25">
      <c r="A80" s="20">
        <v>72</v>
      </c>
      <c r="B80" s="21" t="s">
        <v>89</v>
      </c>
      <c r="C80" s="10"/>
      <c r="D80" s="10"/>
      <c r="E80" s="10" t="s">
        <v>16</v>
      </c>
      <c r="F80" s="10" t="s">
        <v>16</v>
      </c>
      <c r="G80" s="10"/>
      <c r="H80" s="10" t="s">
        <v>16</v>
      </c>
      <c r="I80" s="10"/>
      <c r="J80" s="10"/>
      <c r="K80" s="10"/>
      <c r="L80" s="22">
        <f>IF(COUNTA(C80:K80)&gt;0,COUNTA(C80:K80),"")</f>
        <v>3</v>
      </c>
      <c r="N80" s="23">
        <f t="shared" si="6"/>
        <v>3</v>
      </c>
      <c r="O80" s="23">
        <v>2</v>
      </c>
      <c r="P80" s="23">
        <v>3</v>
      </c>
      <c r="Q80" s="23">
        <v>3</v>
      </c>
      <c r="R80" s="23">
        <v>2</v>
      </c>
      <c r="S80" s="23">
        <v>2</v>
      </c>
      <c r="T80" s="23">
        <v>1</v>
      </c>
      <c r="U80" s="23"/>
      <c r="V80" s="11"/>
      <c r="W80" s="10">
        <v>3</v>
      </c>
      <c r="X80" s="10">
        <v>3</v>
      </c>
      <c r="Y80" s="10">
        <v>4</v>
      </c>
      <c r="Z80" s="10" t="s">
        <v>16</v>
      </c>
      <c r="AA80" s="10" t="s">
        <v>16</v>
      </c>
      <c r="AB80" s="10" t="s">
        <v>16</v>
      </c>
      <c r="AC80" s="10" t="s">
        <v>16</v>
      </c>
      <c r="AE80" s="23">
        <f t="shared" si="4"/>
        <v>14</v>
      </c>
      <c r="AF80" t="str">
        <f t="shared" si="5"/>
        <v/>
      </c>
    </row>
    <row r="81" spans="1:32" ht="15.75" customHeight="1" x14ac:dyDescent="0.25">
      <c r="A81" s="20">
        <v>73</v>
      </c>
      <c r="B81" s="21" t="s">
        <v>90</v>
      </c>
      <c r="C81" s="10"/>
      <c r="D81" s="10"/>
      <c r="E81" s="10"/>
      <c r="F81" s="10"/>
      <c r="G81" s="10"/>
      <c r="H81" s="10"/>
      <c r="I81" s="10"/>
      <c r="J81" s="10"/>
      <c r="K81" s="10"/>
      <c r="L81" s="22"/>
      <c r="N81" s="23"/>
      <c r="O81" s="23"/>
      <c r="P81" s="23"/>
      <c r="Q81" s="23"/>
      <c r="R81" s="23"/>
      <c r="S81" s="23"/>
      <c r="T81" s="23"/>
      <c r="U81" s="23"/>
      <c r="V81" s="11"/>
      <c r="W81" s="10"/>
      <c r="X81" s="10">
        <v>1</v>
      </c>
      <c r="Y81" s="10"/>
      <c r="Z81" s="10"/>
      <c r="AA81" s="10"/>
      <c r="AB81" s="10"/>
      <c r="AC81" s="10"/>
      <c r="AE81" s="23">
        <f t="shared" si="4"/>
        <v>1</v>
      </c>
      <c r="AF81" t="str">
        <f t="shared" si="5"/>
        <v>XXX</v>
      </c>
    </row>
    <row r="82" spans="1:32" ht="15.75" customHeight="1" x14ac:dyDescent="0.25">
      <c r="A82" s="20">
        <v>74</v>
      </c>
      <c r="B82" s="21" t="s">
        <v>91</v>
      </c>
      <c r="C82" s="10" t="s">
        <v>16</v>
      </c>
      <c r="D82" s="10"/>
      <c r="E82" s="10"/>
      <c r="F82" s="10"/>
      <c r="G82" s="10"/>
      <c r="H82" s="10"/>
      <c r="I82" s="10"/>
      <c r="J82" s="10"/>
      <c r="K82" s="10"/>
      <c r="L82" s="22">
        <f>IF(COUNTA(C82:K82)&gt;0,COUNTA(C82:K82),"")</f>
        <v>1</v>
      </c>
      <c r="N82" s="23">
        <f t="shared" si="6"/>
        <v>1</v>
      </c>
      <c r="O82" s="23">
        <v>3</v>
      </c>
      <c r="P82" s="23">
        <v>3</v>
      </c>
      <c r="Q82" s="23">
        <v>1</v>
      </c>
      <c r="R82" s="23">
        <v>1</v>
      </c>
      <c r="S82" s="23">
        <v>2</v>
      </c>
      <c r="T82" s="23">
        <v>1</v>
      </c>
      <c r="U82" s="23">
        <v>2</v>
      </c>
      <c r="V82" s="11"/>
      <c r="W82" s="10">
        <v>3</v>
      </c>
      <c r="X82" s="10">
        <v>4</v>
      </c>
      <c r="Y82" s="10">
        <v>3</v>
      </c>
      <c r="Z82" s="10" t="s">
        <v>16</v>
      </c>
      <c r="AA82" s="10" t="s">
        <v>16</v>
      </c>
      <c r="AB82" s="10" t="s">
        <v>16</v>
      </c>
      <c r="AC82" s="10" t="s">
        <v>16</v>
      </c>
      <c r="AE82" s="23">
        <f t="shared" si="4"/>
        <v>15</v>
      </c>
      <c r="AF82" t="str">
        <f t="shared" si="5"/>
        <v/>
      </c>
    </row>
    <row r="83" spans="1:32" ht="15.75" customHeight="1" x14ac:dyDescent="0.25">
      <c r="A83" s="20">
        <v>75</v>
      </c>
      <c r="B83" s="21" t="s">
        <v>92</v>
      </c>
      <c r="C83" s="10"/>
      <c r="D83" s="10" t="s">
        <v>16</v>
      </c>
      <c r="E83" s="10" t="s">
        <v>16</v>
      </c>
      <c r="F83" s="10" t="s">
        <v>16</v>
      </c>
      <c r="G83" s="10"/>
      <c r="H83" s="10"/>
      <c r="I83" s="10" t="s">
        <v>16</v>
      </c>
      <c r="J83" s="10"/>
      <c r="K83" s="10" t="s">
        <v>16</v>
      </c>
      <c r="L83" s="22">
        <f>IF(COUNTA(C83:K83)&gt;0,COUNTA(C83:K83),"")</f>
        <v>5</v>
      </c>
      <c r="N83" s="23">
        <f t="shared" si="6"/>
        <v>5</v>
      </c>
      <c r="O83" s="23">
        <v>7</v>
      </c>
      <c r="P83" s="23">
        <v>8</v>
      </c>
      <c r="Q83" s="23">
        <v>6</v>
      </c>
      <c r="R83" s="23">
        <v>6</v>
      </c>
      <c r="S83" s="23">
        <v>6</v>
      </c>
      <c r="T83" s="23">
        <v>8</v>
      </c>
      <c r="U83" s="23">
        <v>2</v>
      </c>
      <c r="V83" s="11"/>
      <c r="W83" s="10">
        <v>7</v>
      </c>
      <c r="X83" s="10">
        <v>6</v>
      </c>
      <c r="Y83" s="10">
        <v>8</v>
      </c>
      <c r="Z83" s="10" t="s">
        <v>16</v>
      </c>
      <c r="AA83" s="10" t="s">
        <v>16</v>
      </c>
      <c r="AB83" s="10" t="s">
        <v>16</v>
      </c>
      <c r="AC83" s="10" t="s">
        <v>16</v>
      </c>
      <c r="AE83" s="23">
        <f t="shared" si="4"/>
        <v>15</v>
      </c>
      <c r="AF83" t="str">
        <f t="shared" si="5"/>
        <v/>
      </c>
    </row>
    <row r="84" spans="1:32" ht="15.75" customHeight="1" x14ac:dyDescent="0.25">
      <c r="A84" s="20">
        <v>76</v>
      </c>
      <c r="B84" s="21" t="s">
        <v>93</v>
      </c>
      <c r="C84" s="10" t="s">
        <v>16</v>
      </c>
      <c r="D84" s="10"/>
      <c r="E84" s="10" t="s">
        <v>16</v>
      </c>
      <c r="F84" s="10"/>
      <c r="G84" s="10" t="s">
        <v>16</v>
      </c>
      <c r="H84" s="10" t="s">
        <v>16</v>
      </c>
      <c r="I84" s="10"/>
      <c r="J84" s="10"/>
      <c r="K84" s="10"/>
      <c r="L84" s="22">
        <f>IF(COUNTA(C84:K84)&gt;0,COUNTA(C84:K84),"")</f>
        <v>4</v>
      </c>
      <c r="N84" s="23">
        <f t="shared" si="6"/>
        <v>4</v>
      </c>
      <c r="O84" s="23">
        <v>7</v>
      </c>
      <c r="P84" s="23">
        <v>4</v>
      </c>
      <c r="Q84" s="23">
        <v>2</v>
      </c>
      <c r="R84" s="23">
        <v>2</v>
      </c>
      <c r="S84" s="23">
        <v>2</v>
      </c>
      <c r="T84" s="23">
        <v>5</v>
      </c>
      <c r="U84" s="23">
        <v>4</v>
      </c>
      <c r="V84" s="11"/>
      <c r="W84" s="10">
        <v>5</v>
      </c>
      <c r="X84" s="10">
        <v>6</v>
      </c>
      <c r="Y84" s="10">
        <v>5</v>
      </c>
      <c r="Z84" s="10" t="s">
        <v>16</v>
      </c>
      <c r="AA84" s="10" t="s">
        <v>16</v>
      </c>
      <c r="AB84" s="10" t="s">
        <v>16</v>
      </c>
      <c r="AC84" s="10" t="s">
        <v>16</v>
      </c>
      <c r="AE84" s="23">
        <f t="shared" si="4"/>
        <v>15</v>
      </c>
      <c r="AF84" t="str">
        <f t="shared" si="5"/>
        <v/>
      </c>
    </row>
    <row r="85" spans="1:32" ht="15.75" customHeight="1" x14ac:dyDescent="0.25">
      <c r="A85" s="20">
        <v>77</v>
      </c>
      <c r="B85" s="21" t="s">
        <v>94</v>
      </c>
      <c r="C85" s="10" t="s">
        <v>16</v>
      </c>
      <c r="D85" s="10" t="s">
        <v>16</v>
      </c>
      <c r="E85" s="10" t="s">
        <v>16</v>
      </c>
      <c r="F85" s="10" t="s">
        <v>16</v>
      </c>
      <c r="G85" s="10" t="s">
        <v>16</v>
      </c>
      <c r="H85" s="10" t="s">
        <v>16</v>
      </c>
      <c r="I85" s="10" t="s">
        <v>16</v>
      </c>
      <c r="J85" s="10" t="s">
        <v>16</v>
      </c>
      <c r="K85" s="10" t="s">
        <v>16</v>
      </c>
      <c r="L85" s="22">
        <f>IF(COUNTA(C85:K85)&gt;0,COUNTA(C85:K85),"")</f>
        <v>9</v>
      </c>
      <c r="N85" s="23">
        <f t="shared" si="6"/>
        <v>9</v>
      </c>
      <c r="O85" s="23">
        <v>10</v>
      </c>
      <c r="P85" s="23">
        <v>11</v>
      </c>
      <c r="Q85" s="23">
        <v>10</v>
      </c>
      <c r="R85" s="23">
        <v>9</v>
      </c>
      <c r="S85" s="23">
        <v>8</v>
      </c>
      <c r="T85" s="23">
        <v>8</v>
      </c>
      <c r="U85" s="23">
        <v>8</v>
      </c>
      <c r="V85" s="11"/>
      <c r="W85" s="25">
        <v>9</v>
      </c>
      <c r="X85" s="10">
        <v>10</v>
      </c>
      <c r="Y85" s="10">
        <v>10</v>
      </c>
      <c r="Z85" s="25" t="s">
        <v>16</v>
      </c>
      <c r="AA85" s="25" t="s">
        <v>16</v>
      </c>
      <c r="AB85" s="25" t="s">
        <v>16</v>
      </c>
      <c r="AC85" s="25" t="s">
        <v>16</v>
      </c>
      <c r="AE85" s="23">
        <f t="shared" si="4"/>
        <v>15</v>
      </c>
      <c r="AF85" t="str">
        <f t="shared" si="5"/>
        <v/>
      </c>
    </row>
    <row r="86" spans="1:32" ht="15.75" customHeight="1" x14ac:dyDescent="0.25">
      <c r="A86" s="20"/>
      <c r="B86" s="27" t="s">
        <v>95</v>
      </c>
      <c r="C86" s="10"/>
      <c r="D86" s="10"/>
      <c r="E86" s="10"/>
      <c r="F86" s="10"/>
      <c r="G86" s="10"/>
      <c r="H86" s="10"/>
      <c r="I86" s="10"/>
      <c r="J86" s="10"/>
      <c r="K86" s="10"/>
      <c r="L86" s="22"/>
      <c r="N86" s="23"/>
      <c r="O86" s="23"/>
      <c r="P86" s="23"/>
      <c r="Q86" s="23"/>
      <c r="R86" s="23"/>
      <c r="S86" s="23"/>
      <c r="T86" s="23"/>
      <c r="U86" s="23"/>
      <c r="V86" s="11"/>
      <c r="W86" s="25"/>
      <c r="X86" s="10"/>
      <c r="Y86" s="25" t="s">
        <v>16</v>
      </c>
      <c r="Z86" s="25"/>
      <c r="AA86" s="25"/>
      <c r="AB86" s="25"/>
      <c r="AC86" s="25"/>
      <c r="AE86" s="23">
        <f t="shared" si="4"/>
        <v>1</v>
      </c>
    </row>
    <row r="87" spans="1:32" ht="16.5" customHeight="1" x14ac:dyDescent="0.25">
      <c r="A87" s="20">
        <v>78</v>
      </c>
      <c r="B87" s="21" t="s">
        <v>96</v>
      </c>
      <c r="C87" s="10" t="s">
        <v>16</v>
      </c>
      <c r="D87" s="10"/>
      <c r="E87" s="10" t="s">
        <v>16</v>
      </c>
      <c r="F87" s="10" t="s">
        <v>16</v>
      </c>
      <c r="G87" s="10" t="s">
        <v>16</v>
      </c>
      <c r="H87" s="10" t="s">
        <v>16</v>
      </c>
      <c r="I87" s="10" t="s">
        <v>16</v>
      </c>
      <c r="J87" s="10"/>
      <c r="K87" s="10"/>
      <c r="L87" s="22">
        <f>IF(COUNTA(C87:K87)&gt;0,COUNTA(C87:K87),"")</f>
        <v>6</v>
      </c>
      <c r="N87" s="23">
        <f t="shared" si="6"/>
        <v>6</v>
      </c>
      <c r="O87" s="23">
        <v>7</v>
      </c>
      <c r="P87" s="23">
        <v>5</v>
      </c>
      <c r="Q87" s="23">
        <v>4</v>
      </c>
      <c r="R87" s="23">
        <v>4</v>
      </c>
      <c r="S87" s="23">
        <v>4</v>
      </c>
      <c r="T87" s="23">
        <v>3</v>
      </c>
      <c r="U87" s="23">
        <v>3</v>
      </c>
      <c r="V87" s="11"/>
      <c r="W87" s="10">
        <v>7</v>
      </c>
      <c r="X87" s="10">
        <v>4</v>
      </c>
      <c r="Y87" s="10">
        <v>3</v>
      </c>
      <c r="Z87" s="10" t="s">
        <v>16</v>
      </c>
      <c r="AA87" s="10" t="s">
        <v>16</v>
      </c>
      <c r="AB87" s="10" t="s">
        <v>16</v>
      </c>
      <c r="AC87" s="10" t="s">
        <v>16</v>
      </c>
      <c r="AE87" s="23">
        <f t="shared" si="4"/>
        <v>15</v>
      </c>
      <c r="AF87" t="str">
        <f t="shared" si="5"/>
        <v/>
      </c>
    </row>
    <row r="88" spans="1:32" ht="16.5" customHeight="1" x14ac:dyDescent="0.25">
      <c r="A88" s="20">
        <v>79</v>
      </c>
      <c r="B88" s="21" t="s">
        <v>97</v>
      </c>
      <c r="C88" s="10" t="s">
        <v>16</v>
      </c>
      <c r="D88" s="10"/>
      <c r="E88" s="10"/>
      <c r="F88" s="10"/>
      <c r="G88" s="10"/>
      <c r="H88" s="10"/>
      <c r="I88" s="10"/>
      <c r="J88" s="10"/>
      <c r="K88" s="10"/>
      <c r="L88" s="22">
        <f>IF(COUNTA(C88:K88)&gt;0,COUNTA(C88:K88),"")</f>
        <v>1</v>
      </c>
      <c r="N88" s="23">
        <f t="shared" si="6"/>
        <v>1</v>
      </c>
      <c r="O88" s="23"/>
      <c r="P88" s="23"/>
      <c r="Q88" s="23"/>
      <c r="R88" s="23"/>
      <c r="S88" s="23"/>
      <c r="T88" s="23">
        <v>1</v>
      </c>
      <c r="U88" s="23"/>
      <c r="V88" s="11"/>
      <c r="W88" s="10">
        <v>1</v>
      </c>
      <c r="X88" s="10">
        <v>2</v>
      </c>
      <c r="Y88" s="10">
        <v>3</v>
      </c>
      <c r="Z88" s="10" t="s">
        <v>16</v>
      </c>
      <c r="AA88" s="10"/>
      <c r="AB88" s="10"/>
      <c r="AC88" s="10" t="s">
        <v>16</v>
      </c>
      <c r="AE88" s="23">
        <f t="shared" si="4"/>
        <v>7</v>
      </c>
      <c r="AF88" t="str">
        <f t="shared" si="5"/>
        <v/>
      </c>
    </row>
    <row r="89" spans="1:32" ht="15.75" customHeight="1" x14ac:dyDescent="0.25">
      <c r="A89" s="20">
        <v>80</v>
      </c>
      <c r="B89" s="21" t="s">
        <v>98</v>
      </c>
      <c r="C89" s="10"/>
      <c r="D89" s="10"/>
      <c r="E89" s="10"/>
      <c r="F89" s="10"/>
      <c r="G89" s="10"/>
      <c r="H89" s="10"/>
      <c r="I89" s="10" t="s">
        <v>16</v>
      </c>
      <c r="J89" s="10"/>
      <c r="K89" s="10"/>
      <c r="L89" s="22">
        <f>IF(COUNTA(C89:K89)&gt;0,COUNTA(C89:K89),"")</f>
        <v>1</v>
      </c>
      <c r="N89" s="23">
        <f t="shared" si="6"/>
        <v>1</v>
      </c>
      <c r="O89" s="23">
        <v>1</v>
      </c>
      <c r="P89" s="23">
        <v>2</v>
      </c>
      <c r="Q89" s="23">
        <v>2</v>
      </c>
      <c r="R89" s="23">
        <v>1</v>
      </c>
      <c r="S89" s="23">
        <v>1</v>
      </c>
      <c r="T89" s="23"/>
      <c r="U89" s="23"/>
      <c r="V89" s="11"/>
      <c r="W89" s="10">
        <v>1</v>
      </c>
      <c r="X89" s="10">
        <v>2</v>
      </c>
      <c r="Y89" s="10">
        <v>3</v>
      </c>
      <c r="Z89" s="10" t="s">
        <v>16</v>
      </c>
      <c r="AA89" s="10" t="s">
        <v>16</v>
      </c>
      <c r="AB89" s="10" t="s">
        <v>16</v>
      </c>
      <c r="AC89" s="10" t="s">
        <v>16</v>
      </c>
      <c r="AE89" s="23">
        <f t="shared" si="4"/>
        <v>13</v>
      </c>
      <c r="AF89" t="str">
        <f t="shared" si="5"/>
        <v/>
      </c>
    </row>
    <row r="90" spans="1:32" ht="15.75" customHeight="1" x14ac:dyDescent="0.25">
      <c r="A90" s="20">
        <v>81</v>
      </c>
      <c r="B90" s="21" t="s">
        <v>99</v>
      </c>
      <c r="C90" s="10"/>
      <c r="D90" s="10"/>
      <c r="E90" s="10"/>
      <c r="F90" s="10"/>
      <c r="G90" s="10"/>
      <c r="H90" s="10"/>
      <c r="I90" s="10"/>
      <c r="J90" s="10"/>
      <c r="K90" s="10"/>
      <c r="L90" s="22"/>
      <c r="N90" s="23"/>
      <c r="O90" s="23"/>
      <c r="P90" s="23"/>
      <c r="Q90" s="23"/>
      <c r="R90" s="23"/>
      <c r="S90" s="23"/>
      <c r="T90" s="23">
        <v>1</v>
      </c>
      <c r="U90" s="23"/>
      <c r="V90" s="11"/>
      <c r="W90" s="10"/>
      <c r="X90" s="10"/>
      <c r="Y90" s="10"/>
      <c r="Z90" s="10"/>
      <c r="AA90" s="10"/>
      <c r="AB90" s="10" t="s">
        <v>16</v>
      </c>
      <c r="AC90" s="10"/>
      <c r="AE90" s="23">
        <f t="shared" si="4"/>
        <v>2</v>
      </c>
      <c r="AF90" t="str">
        <f t="shared" si="5"/>
        <v/>
      </c>
    </row>
    <row r="91" spans="1:32" ht="15.75" customHeight="1" x14ac:dyDescent="0.25">
      <c r="A91" s="20"/>
      <c r="B91" s="21" t="s">
        <v>100</v>
      </c>
      <c r="C91" s="10"/>
      <c r="D91" s="10"/>
      <c r="E91" s="10"/>
      <c r="F91" s="10"/>
      <c r="G91" s="10"/>
      <c r="H91" s="10"/>
      <c r="I91" s="10"/>
      <c r="J91" s="10"/>
      <c r="K91" s="10"/>
      <c r="L91" s="22"/>
      <c r="N91" s="23"/>
      <c r="O91" s="23"/>
      <c r="P91" s="23"/>
      <c r="Q91" s="23"/>
      <c r="R91" s="23"/>
      <c r="S91" s="23"/>
      <c r="T91" s="23"/>
      <c r="U91" s="23"/>
      <c r="V91" s="11"/>
      <c r="W91" s="25">
        <v>1</v>
      </c>
      <c r="X91" s="10"/>
      <c r="Y91" s="24" t="s">
        <v>16</v>
      </c>
      <c r="Z91" s="10"/>
      <c r="AA91" s="10"/>
      <c r="AB91" s="24" t="s">
        <v>16</v>
      </c>
      <c r="AC91" s="10"/>
      <c r="AE91" s="23">
        <f t="shared" si="4"/>
        <v>3</v>
      </c>
    </row>
    <row r="92" spans="1:32" ht="15.75" customHeight="1" x14ac:dyDescent="0.25">
      <c r="A92" s="20">
        <v>82</v>
      </c>
      <c r="B92" s="21" t="s">
        <v>101</v>
      </c>
      <c r="C92" s="10"/>
      <c r="D92" s="10"/>
      <c r="E92" s="10"/>
      <c r="F92" s="10"/>
      <c r="G92" s="10"/>
      <c r="H92" s="10"/>
      <c r="I92" s="10"/>
      <c r="J92" s="10"/>
      <c r="K92" s="10"/>
      <c r="L92" s="22"/>
      <c r="N92" s="23"/>
      <c r="O92" s="23"/>
      <c r="P92" s="23"/>
      <c r="Q92" s="23">
        <v>1</v>
      </c>
      <c r="R92" s="23">
        <v>2</v>
      </c>
      <c r="S92" s="23">
        <v>1</v>
      </c>
      <c r="T92" s="23">
        <v>1</v>
      </c>
      <c r="U92" s="23">
        <v>1</v>
      </c>
      <c r="V92" s="11"/>
      <c r="W92" s="10">
        <v>2</v>
      </c>
      <c r="X92" s="10">
        <v>3</v>
      </c>
      <c r="Y92" s="10">
        <v>2</v>
      </c>
      <c r="Z92" s="10" t="s">
        <v>16</v>
      </c>
      <c r="AA92" s="10" t="s">
        <v>16</v>
      </c>
      <c r="AB92" s="10" t="s">
        <v>16</v>
      </c>
      <c r="AC92" s="10" t="s">
        <v>16</v>
      </c>
      <c r="AE92" s="23">
        <f t="shared" si="4"/>
        <v>12</v>
      </c>
      <c r="AF92" t="str">
        <f t="shared" si="5"/>
        <v/>
      </c>
    </row>
    <row r="93" spans="1:32" ht="15.75" customHeight="1" x14ac:dyDescent="0.25">
      <c r="A93" s="20">
        <v>83</v>
      </c>
      <c r="B93" s="21" t="s">
        <v>102</v>
      </c>
      <c r="C93" s="10" t="s">
        <v>16</v>
      </c>
      <c r="D93" s="10"/>
      <c r="E93" s="10"/>
      <c r="F93" s="10"/>
      <c r="G93" s="10" t="s">
        <v>16</v>
      </c>
      <c r="H93" s="10"/>
      <c r="I93" s="10" t="s">
        <v>16</v>
      </c>
      <c r="J93" s="10"/>
      <c r="K93" s="10"/>
      <c r="L93" s="22">
        <f>IF(COUNTA(C93:K93)&gt;0,COUNTA(C93:K93),"")</f>
        <v>3</v>
      </c>
      <c r="N93" s="23">
        <f t="shared" si="6"/>
        <v>3</v>
      </c>
      <c r="O93" s="23">
        <v>2</v>
      </c>
      <c r="P93" s="23">
        <v>2</v>
      </c>
      <c r="Q93" s="23">
        <v>3</v>
      </c>
      <c r="R93" s="23">
        <v>2</v>
      </c>
      <c r="S93" s="23">
        <v>4</v>
      </c>
      <c r="T93" s="23">
        <v>3</v>
      </c>
      <c r="U93" s="23">
        <v>3</v>
      </c>
      <c r="V93" s="11"/>
      <c r="W93" s="10">
        <v>5</v>
      </c>
      <c r="X93" s="10">
        <v>5</v>
      </c>
      <c r="Y93" s="10">
        <v>4</v>
      </c>
      <c r="Z93" s="10" t="s">
        <v>16</v>
      </c>
      <c r="AA93" s="10" t="s">
        <v>16</v>
      </c>
      <c r="AB93" s="10" t="s">
        <v>16</v>
      </c>
      <c r="AC93" s="10" t="s">
        <v>16</v>
      </c>
      <c r="AE93" s="23">
        <f t="shared" si="4"/>
        <v>15</v>
      </c>
      <c r="AF93" t="str">
        <f t="shared" si="5"/>
        <v/>
      </c>
    </row>
    <row r="94" spans="1:32" ht="15.75" customHeight="1" x14ac:dyDescent="0.25">
      <c r="A94" s="20">
        <v>84</v>
      </c>
      <c r="B94" s="21" t="s">
        <v>103</v>
      </c>
      <c r="C94" s="10"/>
      <c r="D94" s="10"/>
      <c r="E94" s="10"/>
      <c r="F94" s="10"/>
      <c r="G94" s="10"/>
      <c r="H94" s="10"/>
      <c r="I94" s="10"/>
      <c r="J94" s="10"/>
      <c r="K94" s="10"/>
      <c r="L94" s="22"/>
      <c r="N94" s="23"/>
      <c r="O94" s="23">
        <v>1</v>
      </c>
      <c r="P94" s="23">
        <v>1</v>
      </c>
      <c r="Q94" s="23"/>
      <c r="R94" s="23"/>
      <c r="S94" s="23">
        <v>1</v>
      </c>
      <c r="T94" s="23"/>
      <c r="U94" s="23"/>
      <c r="V94" s="11"/>
      <c r="W94" s="10">
        <v>1</v>
      </c>
      <c r="X94" s="10"/>
      <c r="Y94" s="10">
        <v>1</v>
      </c>
      <c r="Z94" s="10" t="s">
        <v>16</v>
      </c>
      <c r="AA94" s="10" t="s">
        <v>16</v>
      </c>
      <c r="AB94" s="10" t="s">
        <v>16</v>
      </c>
      <c r="AC94" s="10" t="s">
        <v>16</v>
      </c>
      <c r="AE94" s="23">
        <f t="shared" si="4"/>
        <v>9</v>
      </c>
      <c r="AF94" t="str">
        <f t="shared" si="5"/>
        <v/>
      </c>
    </row>
    <row r="95" spans="1:32" ht="15.75" customHeight="1" x14ac:dyDescent="0.25">
      <c r="A95" s="20">
        <v>85</v>
      </c>
      <c r="B95" s="21" t="s">
        <v>104</v>
      </c>
      <c r="C95" s="10"/>
      <c r="D95" s="10"/>
      <c r="E95" s="10"/>
      <c r="F95" s="10"/>
      <c r="G95" s="10"/>
      <c r="H95" s="10"/>
      <c r="I95" s="10"/>
      <c r="J95" s="10"/>
      <c r="K95" s="10"/>
      <c r="L95" s="22"/>
      <c r="N95" s="23"/>
      <c r="O95" s="23">
        <v>1</v>
      </c>
      <c r="P95" s="23"/>
      <c r="Q95" s="23"/>
      <c r="R95" s="23"/>
      <c r="S95" s="23"/>
      <c r="T95" s="23"/>
      <c r="U95" s="23"/>
      <c r="V95" s="11"/>
      <c r="W95" s="10"/>
      <c r="X95" s="10">
        <v>1</v>
      </c>
      <c r="Y95" s="10"/>
      <c r="Z95" s="10"/>
      <c r="AA95" s="10"/>
      <c r="AB95" s="10"/>
      <c r="AC95" s="10"/>
      <c r="AE95" s="23">
        <f t="shared" si="4"/>
        <v>2</v>
      </c>
      <c r="AF95" t="str">
        <f t="shared" si="5"/>
        <v/>
      </c>
    </row>
    <row r="96" spans="1:32" ht="15.75" customHeight="1" x14ac:dyDescent="0.25">
      <c r="A96" s="20">
        <v>86</v>
      </c>
      <c r="B96" s="21" t="s">
        <v>105</v>
      </c>
      <c r="C96" s="10" t="s">
        <v>16</v>
      </c>
      <c r="D96" s="10"/>
      <c r="E96" s="10"/>
      <c r="F96" s="10"/>
      <c r="G96" s="10"/>
      <c r="H96" s="10"/>
      <c r="I96" s="10"/>
      <c r="J96" s="10"/>
      <c r="K96" s="10"/>
      <c r="L96" s="22">
        <f>IF(COUNTA(C96:K96)&gt;0,COUNTA(C96:K96),"")</f>
        <v>1</v>
      </c>
      <c r="N96" s="23">
        <f t="shared" si="6"/>
        <v>1</v>
      </c>
      <c r="O96" s="23"/>
      <c r="P96" s="23">
        <v>2</v>
      </c>
      <c r="Q96" s="23">
        <v>2</v>
      </c>
      <c r="R96" s="23">
        <v>1</v>
      </c>
      <c r="S96" s="23">
        <v>1</v>
      </c>
      <c r="T96" s="23">
        <v>1</v>
      </c>
      <c r="U96" s="23">
        <v>1</v>
      </c>
      <c r="V96" s="11"/>
      <c r="W96" s="10">
        <v>2</v>
      </c>
      <c r="X96" s="10">
        <v>2</v>
      </c>
      <c r="Y96" s="10">
        <v>3</v>
      </c>
      <c r="Z96" s="24" t="s">
        <v>16</v>
      </c>
      <c r="AA96" s="10" t="s">
        <v>16</v>
      </c>
      <c r="AB96" s="10" t="s">
        <v>16</v>
      </c>
      <c r="AC96" s="10"/>
      <c r="AE96" s="23">
        <f t="shared" si="4"/>
        <v>13</v>
      </c>
      <c r="AF96" t="str">
        <f t="shared" si="5"/>
        <v/>
      </c>
    </row>
    <row r="97" spans="1:32" ht="15.75" customHeight="1" x14ac:dyDescent="0.25">
      <c r="A97" s="20">
        <v>87</v>
      </c>
      <c r="B97" s="21" t="s">
        <v>106</v>
      </c>
      <c r="C97" s="10"/>
      <c r="D97" s="10"/>
      <c r="E97" s="10"/>
      <c r="F97" s="10"/>
      <c r="G97" s="10"/>
      <c r="H97" s="10"/>
      <c r="I97" s="10" t="s">
        <v>16</v>
      </c>
      <c r="J97" s="10"/>
      <c r="K97" s="10"/>
      <c r="L97" s="22">
        <f>IF(COUNTA(C97:K97)&gt;0,COUNTA(C97:K97),"")</f>
        <v>1</v>
      </c>
      <c r="N97" s="23">
        <f t="shared" si="6"/>
        <v>1</v>
      </c>
      <c r="O97" s="23"/>
      <c r="P97" s="23">
        <v>1</v>
      </c>
      <c r="Q97" s="23"/>
      <c r="R97" s="23"/>
      <c r="S97" s="23">
        <v>1</v>
      </c>
      <c r="T97" s="23"/>
      <c r="U97" s="23"/>
      <c r="V97" s="11"/>
      <c r="W97" s="10"/>
      <c r="X97" s="10"/>
      <c r="Y97" s="10"/>
      <c r="Z97" s="10"/>
      <c r="AA97" s="10"/>
      <c r="AB97" s="10" t="s">
        <v>16</v>
      </c>
      <c r="AC97" s="10"/>
      <c r="AE97" s="23">
        <f t="shared" si="4"/>
        <v>4</v>
      </c>
      <c r="AF97" t="str">
        <f t="shared" si="5"/>
        <v/>
      </c>
    </row>
    <row r="98" spans="1:32" ht="15.75" customHeight="1" x14ac:dyDescent="0.25">
      <c r="A98" s="20">
        <v>88</v>
      </c>
      <c r="B98" s="21" t="s">
        <v>107</v>
      </c>
      <c r="C98" s="10" t="s">
        <v>16</v>
      </c>
      <c r="D98" s="10"/>
      <c r="E98" s="10"/>
      <c r="F98" s="10" t="s">
        <v>16</v>
      </c>
      <c r="G98" s="10" t="s">
        <v>16</v>
      </c>
      <c r="H98" s="10" t="s">
        <v>16</v>
      </c>
      <c r="I98" s="10" t="s">
        <v>16</v>
      </c>
      <c r="J98" s="10"/>
      <c r="K98" s="10"/>
      <c r="L98" s="22">
        <f>IF(COUNTA(C98:K98)&gt;0,COUNTA(C98:K98),"")</f>
        <v>5</v>
      </c>
      <c r="N98" s="23">
        <f t="shared" si="6"/>
        <v>5</v>
      </c>
      <c r="O98" s="23">
        <v>6</v>
      </c>
      <c r="P98" s="23">
        <v>7</v>
      </c>
      <c r="Q98" s="23">
        <v>7</v>
      </c>
      <c r="R98" s="23">
        <v>4</v>
      </c>
      <c r="S98" s="23">
        <v>4</v>
      </c>
      <c r="T98" s="23">
        <v>4</v>
      </c>
      <c r="U98" s="23">
        <v>4</v>
      </c>
      <c r="V98" s="11"/>
      <c r="W98" s="10">
        <v>4</v>
      </c>
      <c r="X98" s="10">
        <v>4</v>
      </c>
      <c r="Y98" s="10">
        <v>3</v>
      </c>
      <c r="Z98" s="10" t="s">
        <v>16</v>
      </c>
      <c r="AA98" s="10" t="s">
        <v>16</v>
      </c>
      <c r="AB98" s="10" t="s">
        <v>16</v>
      </c>
      <c r="AC98" s="10" t="s">
        <v>16</v>
      </c>
      <c r="AE98" s="23">
        <f t="shared" si="4"/>
        <v>15</v>
      </c>
      <c r="AF98" t="str">
        <f t="shared" si="5"/>
        <v/>
      </c>
    </row>
    <row r="99" spans="1:32" ht="15.75" customHeight="1" x14ac:dyDescent="0.25">
      <c r="A99" s="20"/>
      <c r="B99" s="21" t="s">
        <v>108</v>
      </c>
      <c r="C99" s="10"/>
      <c r="D99" s="10"/>
      <c r="E99" s="10"/>
      <c r="F99" s="10"/>
      <c r="G99" s="10"/>
      <c r="H99" s="10"/>
      <c r="I99" s="10"/>
      <c r="J99" s="10"/>
      <c r="K99" s="10"/>
      <c r="L99" s="22"/>
      <c r="N99" s="23"/>
      <c r="O99" s="23"/>
      <c r="P99" s="25">
        <v>1</v>
      </c>
      <c r="Q99" s="23" t="s">
        <v>109</v>
      </c>
      <c r="R99" s="25">
        <v>1</v>
      </c>
      <c r="S99" s="23"/>
      <c r="T99" s="23"/>
      <c r="U99" s="23"/>
      <c r="V99" s="11"/>
      <c r="W99" s="10"/>
      <c r="X99" s="10"/>
      <c r="Y99" s="10"/>
      <c r="Z99" s="24" t="s">
        <v>16</v>
      </c>
      <c r="AA99" s="24" t="s">
        <v>16</v>
      </c>
      <c r="AB99" s="10"/>
      <c r="AC99" s="10"/>
      <c r="AE99" s="23">
        <f t="shared" si="4"/>
        <v>5</v>
      </c>
    </row>
    <row r="100" spans="1:32" ht="15.75" customHeight="1" x14ac:dyDescent="0.25">
      <c r="A100" s="20">
        <v>89</v>
      </c>
      <c r="B100" s="21" t="s">
        <v>110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22"/>
      <c r="N100" s="23"/>
      <c r="O100" s="23"/>
      <c r="P100" s="23"/>
      <c r="Q100" s="23"/>
      <c r="R100" s="23"/>
      <c r="S100" s="23"/>
      <c r="T100" s="23"/>
      <c r="U100" s="23"/>
      <c r="V100" s="11"/>
      <c r="W100" s="10"/>
      <c r="X100" s="10">
        <v>1</v>
      </c>
      <c r="Y100" s="10"/>
      <c r="Z100" s="10"/>
      <c r="AA100" s="10"/>
      <c r="AB100" s="10"/>
      <c r="AC100" s="10"/>
      <c r="AE100" s="23">
        <f t="shared" si="4"/>
        <v>1</v>
      </c>
      <c r="AF100" t="str">
        <f t="shared" si="5"/>
        <v>XXX</v>
      </c>
    </row>
    <row r="101" spans="1:32" ht="15.75" customHeight="1" x14ac:dyDescent="0.25">
      <c r="A101" s="20">
        <v>90</v>
      </c>
      <c r="B101" s="21" t="s">
        <v>111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22"/>
      <c r="N101" s="23"/>
      <c r="O101" s="23"/>
      <c r="P101" s="23"/>
      <c r="Q101" s="23"/>
      <c r="R101" s="23"/>
      <c r="S101" s="23"/>
      <c r="T101" s="23"/>
      <c r="U101" s="23"/>
      <c r="V101" s="11"/>
      <c r="W101" s="10"/>
      <c r="X101" s="10">
        <v>1</v>
      </c>
      <c r="Y101" s="10"/>
      <c r="Z101" s="10"/>
      <c r="AA101" s="10"/>
      <c r="AB101" s="10"/>
      <c r="AC101" s="10" t="s">
        <v>16</v>
      </c>
      <c r="AE101" s="23">
        <f t="shared" si="4"/>
        <v>2</v>
      </c>
      <c r="AF101" t="str">
        <f t="shared" si="5"/>
        <v/>
      </c>
    </row>
    <row r="102" spans="1:32" ht="15.75" customHeight="1" x14ac:dyDescent="0.25">
      <c r="A102" s="20">
        <v>91</v>
      </c>
      <c r="B102" s="21" t="s">
        <v>112</v>
      </c>
      <c r="C102" s="10"/>
      <c r="D102" s="10"/>
      <c r="E102" s="10"/>
      <c r="F102" s="10" t="s">
        <v>16</v>
      </c>
      <c r="G102" s="10"/>
      <c r="H102" s="10"/>
      <c r="I102" s="10"/>
      <c r="J102" s="10"/>
      <c r="K102" s="10"/>
      <c r="L102" s="22">
        <f>IF(COUNTA(C102:K102)&gt;0,COUNTA(C102:K102),"")</f>
        <v>1</v>
      </c>
      <c r="N102" s="23">
        <f t="shared" si="6"/>
        <v>1</v>
      </c>
      <c r="O102" s="23">
        <v>2</v>
      </c>
      <c r="P102" s="23">
        <v>1</v>
      </c>
      <c r="Q102" s="23"/>
      <c r="R102" s="23">
        <v>1</v>
      </c>
      <c r="S102" s="23">
        <v>1</v>
      </c>
      <c r="T102" s="23">
        <v>1</v>
      </c>
      <c r="U102" s="23"/>
      <c r="V102" s="11"/>
      <c r="W102" s="10">
        <v>1</v>
      </c>
      <c r="X102" s="10">
        <v>2</v>
      </c>
      <c r="Y102" s="10">
        <v>2</v>
      </c>
      <c r="Z102" s="10" t="s">
        <v>16</v>
      </c>
      <c r="AA102" s="24" t="s">
        <v>16</v>
      </c>
      <c r="AB102" s="24" t="s">
        <v>16</v>
      </c>
      <c r="AC102" s="10" t="s">
        <v>16</v>
      </c>
      <c r="AE102" s="23">
        <f t="shared" si="4"/>
        <v>13</v>
      </c>
      <c r="AF102" t="str">
        <f t="shared" si="5"/>
        <v/>
      </c>
    </row>
    <row r="103" spans="1:32" ht="15.75" customHeight="1" x14ac:dyDescent="0.25">
      <c r="A103" s="20">
        <v>92</v>
      </c>
      <c r="B103" s="21" t="s">
        <v>113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22"/>
      <c r="N103" s="23"/>
      <c r="O103" s="23"/>
      <c r="P103" s="23"/>
      <c r="Q103" s="23">
        <v>1</v>
      </c>
      <c r="R103" s="23"/>
      <c r="S103" s="23">
        <v>1</v>
      </c>
      <c r="T103" s="23">
        <v>1</v>
      </c>
      <c r="U103" s="23"/>
      <c r="V103" s="11"/>
      <c r="W103" s="10">
        <v>2</v>
      </c>
      <c r="X103" s="10">
        <v>1</v>
      </c>
      <c r="Y103" s="10"/>
      <c r="Z103" s="10"/>
      <c r="AA103" s="10" t="s">
        <v>16</v>
      </c>
      <c r="AB103" s="10" t="s">
        <v>16</v>
      </c>
      <c r="AC103" s="10" t="s">
        <v>16</v>
      </c>
      <c r="AE103" s="23">
        <f t="shared" si="4"/>
        <v>8</v>
      </c>
      <c r="AF103" t="str">
        <f t="shared" si="5"/>
        <v/>
      </c>
    </row>
    <row r="104" spans="1:32" ht="15.75" customHeight="1" x14ac:dyDescent="0.25">
      <c r="A104" s="20">
        <v>93</v>
      </c>
      <c r="B104" s="21" t="s">
        <v>114</v>
      </c>
      <c r="C104" s="10" t="s">
        <v>16</v>
      </c>
      <c r="D104" s="10"/>
      <c r="E104" s="10"/>
      <c r="F104" s="10"/>
      <c r="G104" s="10" t="s">
        <v>16</v>
      </c>
      <c r="H104" s="10"/>
      <c r="I104" s="10" t="s">
        <v>16</v>
      </c>
      <c r="J104" s="10"/>
      <c r="K104" s="10"/>
      <c r="L104" s="22">
        <f>IF(COUNTA(C104:K104)&gt;0,COUNTA(C104:K104),"")</f>
        <v>3</v>
      </c>
      <c r="N104" s="23">
        <f t="shared" si="6"/>
        <v>3</v>
      </c>
      <c r="O104" s="23">
        <v>3</v>
      </c>
      <c r="P104" s="23">
        <v>4</v>
      </c>
      <c r="Q104" s="23">
        <v>2</v>
      </c>
      <c r="R104" s="23">
        <v>4</v>
      </c>
      <c r="S104" s="23">
        <v>3</v>
      </c>
      <c r="T104" s="23">
        <v>3</v>
      </c>
      <c r="U104" s="23">
        <v>4</v>
      </c>
      <c r="V104" s="11"/>
      <c r="W104" s="10">
        <v>3</v>
      </c>
      <c r="X104" s="10">
        <v>4</v>
      </c>
      <c r="Y104" s="10">
        <v>3</v>
      </c>
      <c r="Z104" s="10" t="s">
        <v>16</v>
      </c>
      <c r="AA104" s="10" t="s">
        <v>16</v>
      </c>
      <c r="AB104" s="10" t="s">
        <v>16</v>
      </c>
      <c r="AC104" s="10" t="s">
        <v>16</v>
      </c>
      <c r="AE104" s="23">
        <f t="shared" si="4"/>
        <v>15</v>
      </c>
      <c r="AF104" t="str">
        <f t="shared" si="5"/>
        <v/>
      </c>
    </row>
    <row r="105" spans="1:32" ht="15.75" customHeight="1" x14ac:dyDescent="0.25">
      <c r="A105" s="20">
        <v>94</v>
      </c>
      <c r="B105" s="21" t="s">
        <v>115</v>
      </c>
      <c r="C105" s="10" t="s">
        <v>16</v>
      </c>
      <c r="D105" s="10"/>
      <c r="E105" s="10"/>
      <c r="F105" s="10"/>
      <c r="G105" s="10" t="s">
        <v>16</v>
      </c>
      <c r="H105" s="10"/>
      <c r="I105" s="10" t="s">
        <v>16</v>
      </c>
      <c r="J105" s="10"/>
      <c r="K105" s="10"/>
      <c r="L105" s="22">
        <f>IF(COUNTA(C105:K105)&gt;0,COUNTA(C105:K105),"")</f>
        <v>3</v>
      </c>
      <c r="N105" s="23">
        <f t="shared" si="6"/>
        <v>3</v>
      </c>
      <c r="O105" s="23">
        <v>5</v>
      </c>
      <c r="P105" s="23">
        <v>4</v>
      </c>
      <c r="Q105" s="23">
        <v>3</v>
      </c>
      <c r="R105" s="23">
        <v>2</v>
      </c>
      <c r="S105" s="23">
        <v>2</v>
      </c>
      <c r="T105" s="23">
        <v>2</v>
      </c>
      <c r="U105" s="23">
        <v>2</v>
      </c>
      <c r="V105" s="11"/>
      <c r="W105" s="10">
        <v>3</v>
      </c>
      <c r="X105" s="10">
        <v>3</v>
      </c>
      <c r="Y105" s="10">
        <v>4</v>
      </c>
      <c r="Z105" s="10" t="s">
        <v>16</v>
      </c>
      <c r="AA105" s="10" t="s">
        <v>16</v>
      </c>
      <c r="AB105" s="10" t="s">
        <v>16</v>
      </c>
      <c r="AC105" s="10" t="s">
        <v>16</v>
      </c>
      <c r="AE105" s="23">
        <f t="shared" si="4"/>
        <v>15</v>
      </c>
      <c r="AF105" t="str">
        <f t="shared" si="5"/>
        <v/>
      </c>
    </row>
    <row r="106" spans="1:32" ht="15.75" customHeight="1" x14ac:dyDescent="0.25">
      <c r="A106" s="20">
        <v>95</v>
      </c>
      <c r="B106" s="21" t="s">
        <v>116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22"/>
      <c r="N106" s="23"/>
      <c r="O106" s="23"/>
      <c r="P106" s="23">
        <v>2</v>
      </c>
      <c r="Q106" s="23">
        <v>1</v>
      </c>
      <c r="R106" s="23">
        <v>1</v>
      </c>
      <c r="S106" s="23"/>
      <c r="T106" s="23">
        <v>2</v>
      </c>
      <c r="U106" s="23"/>
      <c r="V106" s="11"/>
      <c r="W106" s="10"/>
      <c r="X106" s="10"/>
      <c r="Y106" s="10">
        <v>2</v>
      </c>
      <c r="Z106" s="10" t="s">
        <v>16</v>
      </c>
      <c r="AA106" s="10" t="s">
        <v>16</v>
      </c>
      <c r="AB106" s="10"/>
      <c r="AC106" s="10"/>
      <c r="AE106" s="23">
        <f t="shared" si="4"/>
        <v>7</v>
      </c>
      <c r="AF106" t="str">
        <f t="shared" si="5"/>
        <v/>
      </c>
    </row>
    <row r="107" spans="1:32" ht="15.75" customHeight="1" x14ac:dyDescent="0.25">
      <c r="A107" s="20">
        <v>96</v>
      </c>
      <c r="B107" s="21" t="s">
        <v>117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22"/>
      <c r="N107" s="23"/>
      <c r="O107" s="23">
        <v>1</v>
      </c>
      <c r="P107" s="23">
        <v>1</v>
      </c>
      <c r="Q107" s="23">
        <v>2</v>
      </c>
      <c r="R107" s="23">
        <v>1</v>
      </c>
      <c r="S107" s="23">
        <v>1</v>
      </c>
      <c r="T107" s="23"/>
      <c r="U107" s="23"/>
      <c r="V107" s="11"/>
      <c r="W107" s="10">
        <v>1</v>
      </c>
      <c r="X107" s="10">
        <v>1</v>
      </c>
      <c r="Y107" s="10">
        <v>1</v>
      </c>
      <c r="Z107" s="10"/>
      <c r="AA107" s="10"/>
      <c r="AB107" s="10" t="s">
        <v>16</v>
      </c>
      <c r="AC107" s="10" t="s">
        <v>16</v>
      </c>
      <c r="AE107" s="23">
        <f t="shared" si="4"/>
        <v>10</v>
      </c>
      <c r="AF107" t="str">
        <f t="shared" si="5"/>
        <v/>
      </c>
    </row>
    <row r="108" spans="1:32" ht="15.75" customHeight="1" x14ac:dyDescent="0.25">
      <c r="A108" s="20">
        <v>97</v>
      </c>
      <c r="B108" s="21" t="s">
        <v>118</v>
      </c>
      <c r="C108" s="10" t="s">
        <v>16</v>
      </c>
      <c r="D108" s="10"/>
      <c r="E108" s="10"/>
      <c r="F108" s="10" t="s">
        <v>16</v>
      </c>
      <c r="G108" s="10" t="s">
        <v>16</v>
      </c>
      <c r="H108" s="10"/>
      <c r="I108" s="10" t="s">
        <v>16</v>
      </c>
      <c r="J108" s="10"/>
      <c r="K108" s="10"/>
      <c r="L108" s="22">
        <f>IF(COUNTA(C108:K108)&gt;0,COUNTA(C108:K108),"")</f>
        <v>4</v>
      </c>
      <c r="N108" s="23">
        <f t="shared" si="6"/>
        <v>4</v>
      </c>
      <c r="O108" s="23">
        <v>9</v>
      </c>
      <c r="P108" s="23">
        <v>7</v>
      </c>
      <c r="Q108" s="23">
        <v>7</v>
      </c>
      <c r="R108" s="23">
        <v>7</v>
      </c>
      <c r="S108" s="23">
        <v>4</v>
      </c>
      <c r="T108" s="23">
        <v>5</v>
      </c>
      <c r="U108" s="23">
        <v>5</v>
      </c>
      <c r="V108" s="11"/>
      <c r="W108" s="10">
        <v>8</v>
      </c>
      <c r="X108" s="10">
        <v>8</v>
      </c>
      <c r="Y108" s="10">
        <v>6</v>
      </c>
      <c r="Z108" s="10" t="s">
        <v>16</v>
      </c>
      <c r="AA108" s="10" t="s">
        <v>16</v>
      </c>
      <c r="AB108" s="10" t="s">
        <v>16</v>
      </c>
      <c r="AC108" s="10" t="s">
        <v>16</v>
      </c>
      <c r="AE108" s="23">
        <f t="shared" si="4"/>
        <v>15</v>
      </c>
      <c r="AF108" t="str">
        <f t="shared" si="5"/>
        <v/>
      </c>
    </row>
    <row r="109" spans="1:32" ht="15.75" customHeight="1" x14ac:dyDescent="0.25">
      <c r="A109" s="20">
        <v>98</v>
      </c>
      <c r="B109" s="21" t="s">
        <v>119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22"/>
      <c r="N109" s="23"/>
      <c r="O109" s="23">
        <v>1</v>
      </c>
      <c r="P109" s="23">
        <v>3</v>
      </c>
      <c r="Q109" s="23">
        <v>2</v>
      </c>
      <c r="R109" s="23"/>
      <c r="S109" s="23">
        <v>1</v>
      </c>
      <c r="T109" s="23">
        <v>1</v>
      </c>
      <c r="U109" s="23">
        <v>1</v>
      </c>
      <c r="V109" s="11"/>
      <c r="W109" s="10">
        <v>1</v>
      </c>
      <c r="X109" s="10">
        <v>6</v>
      </c>
      <c r="Y109" s="10">
        <v>1</v>
      </c>
      <c r="Z109" s="10" t="s">
        <v>16</v>
      </c>
      <c r="AA109" s="10" t="s">
        <v>16</v>
      </c>
      <c r="AB109" s="10" t="s">
        <v>16</v>
      </c>
      <c r="AC109" s="10" t="s">
        <v>16</v>
      </c>
      <c r="AE109" s="23">
        <f t="shared" si="4"/>
        <v>13</v>
      </c>
      <c r="AF109" t="str">
        <f t="shared" si="5"/>
        <v/>
      </c>
    </row>
    <row r="110" spans="1:32" ht="15" x14ac:dyDescent="0.25">
      <c r="A110" s="20"/>
      <c r="B110" s="21" t="s">
        <v>120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22"/>
      <c r="N110" s="23"/>
      <c r="O110" s="23"/>
      <c r="P110" s="23"/>
      <c r="Q110" s="23"/>
      <c r="R110" s="23"/>
      <c r="S110" s="23"/>
      <c r="T110" s="23"/>
      <c r="U110" s="25">
        <v>1</v>
      </c>
      <c r="V110" s="11"/>
      <c r="W110" s="10"/>
      <c r="X110" s="25">
        <v>1</v>
      </c>
      <c r="Y110" s="25">
        <v>1</v>
      </c>
      <c r="Z110" s="25" t="s">
        <v>16</v>
      </c>
      <c r="AA110" s="25" t="s">
        <v>16</v>
      </c>
      <c r="AB110" s="25" t="s">
        <v>16</v>
      </c>
      <c r="AC110" s="10"/>
      <c r="AE110" s="23">
        <f t="shared" si="4"/>
        <v>6</v>
      </c>
      <c r="AF110" t="str">
        <f t="shared" si="5"/>
        <v/>
      </c>
    </row>
    <row r="111" spans="1:32" ht="15.75" customHeight="1" x14ac:dyDescent="0.25">
      <c r="A111" s="20">
        <v>99</v>
      </c>
      <c r="B111" s="21" t="s">
        <v>121</v>
      </c>
      <c r="C111" s="10"/>
      <c r="D111" s="10" t="s">
        <v>16</v>
      </c>
      <c r="E111" s="10"/>
      <c r="F111" s="10" t="s">
        <v>16</v>
      </c>
      <c r="G111" s="10" t="s">
        <v>16</v>
      </c>
      <c r="H111" s="10" t="s">
        <v>16</v>
      </c>
      <c r="I111" s="10" t="s">
        <v>16</v>
      </c>
      <c r="J111" s="10"/>
      <c r="K111" s="10"/>
      <c r="L111" s="22">
        <f>IF(COUNTA(C111:K111)&gt;0,COUNTA(C111:K111),"")</f>
        <v>5</v>
      </c>
      <c r="N111" s="23">
        <f t="shared" si="6"/>
        <v>5</v>
      </c>
      <c r="O111" s="23">
        <v>6</v>
      </c>
      <c r="P111" s="23">
        <v>8</v>
      </c>
      <c r="Q111" s="23">
        <v>5</v>
      </c>
      <c r="R111" s="23">
        <v>5</v>
      </c>
      <c r="S111" s="23">
        <v>5</v>
      </c>
      <c r="T111" s="23">
        <v>5</v>
      </c>
      <c r="U111" s="23">
        <v>4</v>
      </c>
      <c r="V111" s="11"/>
      <c r="W111" s="10">
        <v>8</v>
      </c>
      <c r="X111" s="10">
        <v>6</v>
      </c>
      <c r="Y111" s="10">
        <v>7</v>
      </c>
      <c r="Z111" s="10" t="s">
        <v>16</v>
      </c>
      <c r="AA111" s="10" t="s">
        <v>16</v>
      </c>
      <c r="AB111" s="10" t="s">
        <v>16</v>
      </c>
      <c r="AC111" s="10" t="s">
        <v>16</v>
      </c>
      <c r="AE111" s="23">
        <f t="shared" si="4"/>
        <v>15</v>
      </c>
      <c r="AF111" t="str">
        <f t="shared" si="5"/>
        <v/>
      </c>
    </row>
    <row r="112" spans="1:32" ht="15.75" customHeight="1" x14ac:dyDescent="0.25">
      <c r="A112" s="20">
        <v>100</v>
      </c>
      <c r="B112" s="21" t="s">
        <v>122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22"/>
      <c r="N112" s="23"/>
      <c r="O112" s="23"/>
      <c r="P112" s="23"/>
      <c r="Q112" s="23"/>
      <c r="R112" s="23"/>
      <c r="S112" s="23">
        <v>1</v>
      </c>
      <c r="T112" s="23"/>
      <c r="U112" s="23"/>
      <c r="V112" s="11"/>
      <c r="W112" s="10">
        <v>1</v>
      </c>
      <c r="X112" s="10">
        <v>1</v>
      </c>
      <c r="Y112" s="10">
        <v>1</v>
      </c>
      <c r="Z112" s="10"/>
      <c r="AA112" s="10" t="s">
        <v>16</v>
      </c>
      <c r="AB112" s="10"/>
      <c r="AC112" s="10"/>
      <c r="AE112" s="23">
        <f t="shared" si="4"/>
        <v>5</v>
      </c>
      <c r="AF112" t="str">
        <f t="shared" si="5"/>
        <v/>
      </c>
    </row>
    <row r="113" spans="1:32" ht="15.75" customHeight="1" x14ac:dyDescent="0.25">
      <c r="A113" s="20">
        <v>101</v>
      </c>
      <c r="B113" s="21" t="s">
        <v>123</v>
      </c>
      <c r="C113" s="10" t="s">
        <v>16</v>
      </c>
      <c r="D113" s="10" t="s">
        <v>16</v>
      </c>
      <c r="E113" s="10" t="s">
        <v>16</v>
      </c>
      <c r="F113" s="10" t="s">
        <v>16</v>
      </c>
      <c r="G113" s="10"/>
      <c r="H113" s="10"/>
      <c r="I113" s="10" t="s">
        <v>16</v>
      </c>
      <c r="J113" s="10" t="s">
        <v>16</v>
      </c>
      <c r="K113" s="10"/>
      <c r="L113" s="22">
        <f>IF(COUNTA(C113:K113)&gt;0,COUNTA(C113:K113),"")</f>
        <v>6</v>
      </c>
      <c r="N113" s="23">
        <f t="shared" si="6"/>
        <v>6</v>
      </c>
      <c r="O113" s="23">
        <v>8</v>
      </c>
      <c r="P113" s="23">
        <v>7</v>
      </c>
      <c r="Q113" s="23">
        <v>5</v>
      </c>
      <c r="R113" s="23">
        <v>5</v>
      </c>
      <c r="S113" s="23">
        <v>5</v>
      </c>
      <c r="T113" s="23">
        <v>6</v>
      </c>
      <c r="U113" s="23">
        <v>4</v>
      </c>
      <c r="V113" s="11"/>
      <c r="W113" s="10">
        <v>6</v>
      </c>
      <c r="X113" s="10">
        <v>8</v>
      </c>
      <c r="Y113" s="10">
        <v>7</v>
      </c>
      <c r="Z113" s="10" t="s">
        <v>16</v>
      </c>
      <c r="AA113" s="10" t="s">
        <v>16</v>
      </c>
      <c r="AB113" s="10" t="s">
        <v>16</v>
      </c>
      <c r="AC113" s="10" t="s">
        <v>16</v>
      </c>
      <c r="AE113" s="23">
        <f t="shared" si="4"/>
        <v>15</v>
      </c>
      <c r="AF113" t="str">
        <f t="shared" si="5"/>
        <v/>
      </c>
    </row>
    <row r="114" spans="1:32" ht="15.75" customHeight="1" x14ac:dyDescent="0.25">
      <c r="A114" s="20">
        <v>102</v>
      </c>
      <c r="B114" s="21" t="s">
        <v>124</v>
      </c>
      <c r="C114" s="10" t="s">
        <v>16</v>
      </c>
      <c r="D114" s="10" t="s">
        <v>16</v>
      </c>
      <c r="E114" s="10" t="s">
        <v>16</v>
      </c>
      <c r="F114" s="10" t="s">
        <v>16</v>
      </c>
      <c r="G114" s="10" t="s">
        <v>16</v>
      </c>
      <c r="H114" s="10" t="s">
        <v>16</v>
      </c>
      <c r="I114" s="10" t="s">
        <v>16</v>
      </c>
      <c r="J114" s="10"/>
      <c r="K114" s="10"/>
      <c r="L114" s="22">
        <f>IF(COUNTA(C114:K114)&gt;0,COUNTA(C114:K114),"")</f>
        <v>7</v>
      </c>
      <c r="N114" s="23">
        <f t="shared" si="6"/>
        <v>7</v>
      </c>
      <c r="O114" s="23">
        <v>7</v>
      </c>
      <c r="P114" s="23">
        <v>8</v>
      </c>
      <c r="Q114" s="23">
        <v>7</v>
      </c>
      <c r="R114" s="23">
        <v>6</v>
      </c>
      <c r="S114" s="23">
        <v>6</v>
      </c>
      <c r="T114" s="23">
        <v>6</v>
      </c>
      <c r="U114" s="23">
        <v>5</v>
      </c>
      <c r="V114" s="11"/>
      <c r="W114" s="10">
        <v>7</v>
      </c>
      <c r="X114" s="10">
        <v>8</v>
      </c>
      <c r="Y114" s="10">
        <v>8</v>
      </c>
      <c r="Z114" s="10" t="s">
        <v>16</v>
      </c>
      <c r="AA114" s="10" t="s">
        <v>16</v>
      </c>
      <c r="AB114" s="10" t="s">
        <v>16</v>
      </c>
      <c r="AC114" s="10" t="s">
        <v>16</v>
      </c>
      <c r="AE114" s="23">
        <f t="shared" si="4"/>
        <v>15</v>
      </c>
      <c r="AF114" t="str">
        <f t="shared" si="5"/>
        <v/>
      </c>
    </row>
    <row r="115" spans="1:32" ht="15.75" customHeight="1" x14ac:dyDescent="0.25">
      <c r="A115" s="20">
        <v>103</v>
      </c>
      <c r="B115" s="21" t="s">
        <v>125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22"/>
      <c r="N115" s="23"/>
      <c r="O115" s="23"/>
      <c r="P115" s="23"/>
      <c r="Q115" s="23"/>
      <c r="R115" s="23"/>
      <c r="S115" s="23"/>
      <c r="T115" s="23"/>
      <c r="U115" s="23"/>
      <c r="V115" s="11"/>
      <c r="W115" s="10"/>
      <c r="X115" s="10">
        <v>1</v>
      </c>
      <c r="Y115" s="10"/>
      <c r="Z115" s="10"/>
      <c r="AA115" s="10"/>
      <c r="AB115" s="10"/>
      <c r="AC115" s="10"/>
      <c r="AE115" s="23">
        <f t="shared" si="4"/>
        <v>1</v>
      </c>
      <c r="AF115" t="str">
        <f t="shared" si="5"/>
        <v>XXX</v>
      </c>
    </row>
    <row r="116" spans="1:32" ht="15.75" customHeight="1" x14ac:dyDescent="0.25">
      <c r="A116" s="20">
        <v>104</v>
      </c>
      <c r="B116" s="21" t="s">
        <v>126</v>
      </c>
      <c r="C116" s="10"/>
      <c r="D116" s="10"/>
      <c r="E116" s="10" t="s">
        <v>16</v>
      </c>
      <c r="F116" s="10" t="s">
        <v>16</v>
      </c>
      <c r="G116" s="10"/>
      <c r="H116" s="10"/>
      <c r="I116" s="10"/>
      <c r="J116" s="10"/>
      <c r="K116" s="10"/>
      <c r="L116" s="22">
        <f>IF(COUNTA(C116:K116)&gt;0,COUNTA(C116:K116),"")</f>
        <v>2</v>
      </c>
      <c r="N116" s="23">
        <f t="shared" si="6"/>
        <v>2</v>
      </c>
      <c r="O116" s="23">
        <v>1</v>
      </c>
      <c r="P116" s="23">
        <v>1</v>
      </c>
      <c r="Q116" s="23">
        <v>1</v>
      </c>
      <c r="R116" s="23">
        <v>2</v>
      </c>
      <c r="S116" s="23">
        <v>1</v>
      </c>
      <c r="T116" s="23">
        <v>1</v>
      </c>
      <c r="U116" s="23"/>
      <c r="V116" s="11"/>
      <c r="W116" s="10">
        <v>2</v>
      </c>
      <c r="X116" s="10">
        <v>2</v>
      </c>
      <c r="Y116" s="25">
        <v>1</v>
      </c>
      <c r="Z116" s="10" t="s">
        <v>16</v>
      </c>
      <c r="AA116" s="10" t="s">
        <v>16</v>
      </c>
      <c r="AB116" s="10" t="s">
        <v>16</v>
      </c>
      <c r="AC116" s="10" t="s">
        <v>16</v>
      </c>
      <c r="AE116" s="23">
        <f t="shared" si="4"/>
        <v>14</v>
      </c>
      <c r="AF116" t="str">
        <f t="shared" si="5"/>
        <v/>
      </c>
    </row>
    <row r="117" spans="1:32" ht="15.75" customHeight="1" x14ac:dyDescent="0.25">
      <c r="A117" s="20">
        <v>105</v>
      </c>
      <c r="B117" s="21" t="s">
        <v>127</v>
      </c>
      <c r="C117" s="10"/>
      <c r="D117" s="10"/>
      <c r="E117" s="10" t="s">
        <v>16</v>
      </c>
      <c r="F117" s="10"/>
      <c r="G117" s="10" t="s">
        <v>16</v>
      </c>
      <c r="H117" s="10"/>
      <c r="I117" s="10" t="s">
        <v>16</v>
      </c>
      <c r="J117" s="10"/>
      <c r="K117" s="10"/>
      <c r="L117" s="22">
        <f>IF(COUNTA(C117:K117)&gt;0,COUNTA(C117:K117),"")</f>
        <v>3</v>
      </c>
      <c r="N117" s="23">
        <f t="shared" si="6"/>
        <v>3</v>
      </c>
      <c r="O117" s="23">
        <v>4</v>
      </c>
      <c r="P117" s="23">
        <v>2</v>
      </c>
      <c r="Q117" s="23">
        <v>2</v>
      </c>
      <c r="R117" s="23">
        <v>2</v>
      </c>
      <c r="S117" s="23">
        <v>2</v>
      </c>
      <c r="T117" s="23">
        <v>3</v>
      </c>
      <c r="U117" s="23">
        <v>2</v>
      </c>
      <c r="V117" s="11"/>
      <c r="W117" s="10">
        <v>5</v>
      </c>
      <c r="X117" s="10">
        <v>5</v>
      </c>
      <c r="Y117" s="10">
        <v>4</v>
      </c>
      <c r="Z117" s="10" t="s">
        <v>16</v>
      </c>
      <c r="AA117" s="10" t="s">
        <v>16</v>
      </c>
      <c r="AB117" s="10" t="s">
        <v>16</v>
      </c>
      <c r="AC117" s="10" t="s">
        <v>16</v>
      </c>
      <c r="AE117" s="23">
        <f t="shared" si="4"/>
        <v>15</v>
      </c>
      <c r="AF117" t="str">
        <f t="shared" si="5"/>
        <v/>
      </c>
    </row>
    <row r="118" spans="1:32" ht="15.75" customHeight="1" x14ac:dyDescent="0.25">
      <c r="A118" s="20">
        <v>106</v>
      </c>
      <c r="B118" s="21" t="s">
        <v>128</v>
      </c>
      <c r="C118" s="10" t="s">
        <v>16</v>
      </c>
      <c r="D118" s="10"/>
      <c r="E118" s="10" t="s">
        <v>16</v>
      </c>
      <c r="F118" s="10" t="s">
        <v>16</v>
      </c>
      <c r="G118" s="10" t="s">
        <v>16</v>
      </c>
      <c r="H118" s="10" t="s">
        <v>16</v>
      </c>
      <c r="I118" s="10" t="s">
        <v>16</v>
      </c>
      <c r="J118" s="10" t="s">
        <v>16</v>
      </c>
      <c r="K118" s="10"/>
      <c r="L118" s="22">
        <f>IF(COUNTA(C118:K118)&gt;0,COUNTA(C118:K118),"")</f>
        <v>7</v>
      </c>
      <c r="N118" s="23">
        <f t="shared" si="6"/>
        <v>7</v>
      </c>
      <c r="O118" s="23">
        <v>8</v>
      </c>
      <c r="P118" s="23">
        <v>7</v>
      </c>
      <c r="Q118" s="23">
        <v>6</v>
      </c>
      <c r="R118" s="23">
        <v>7</v>
      </c>
      <c r="S118" s="23">
        <v>7</v>
      </c>
      <c r="T118" s="23">
        <v>8</v>
      </c>
      <c r="U118" s="23">
        <v>6</v>
      </c>
      <c r="V118" s="11"/>
      <c r="W118" s="10">
        <v>9</v>
      </c>
      <c r="X118" s="10">
        <v>9</v>
      </c>
      <c r="Y118" s="10">
        <v>9</v>
      </c>
      <c r="Z118" s="10" t="s">
        <v>16</v>
      </c>
      <c r="AA118" s="10" t="s">
        <v>16</v>
      </c>
      <c r="AB118" s="10" t="s">
        <v>16</v>
      </c>
      <c r="AC118" s="10" t="s">
        <v>16</v>
      </c>
      <c r="AE118" s="23">
        <f t="shared" si="4"/>
        <v>15</v>
      </c>
      <c r="AF118" t="str">
        <f t="shared" si="5"/>
        <v/>
      </c>
    </row>
    <row r="119" spans="1:32" ht="15.75" customHeight="1" x14ac:dyDescent="0.25">
      <c r="A119" s="20">
        <v>107</v>
      </c>
      <c r="B119" s="21" t="s">
        <v>129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22"/>
      <c r="N119" s="23"/>
      <c r="O119" s="23"/>
      <c r="P119" s="23"/>
      <c r="Q119" s="23"/>
      <c r="R119" s="23"/>
      <c r="S119" s="23"/>
      <c r="T119" s="23"/>
      <c r="U119" s="23"/>
      <c r="V119" s="11"/>
      <c r="W119" s="10"/>
      <c r="X119" s="10"/>
      <c r="Y119" s="10"/>
      <c r="Z119" s="10"/>
      <c r="AA119" s="10"/>
      <c r="AB119" s="10"/>
      <c r="AC119" s="10" t="s">
        <v>16</v>
      </c>
      <c r="AE119" s="23">
        <f t="shared" si="4"/>
        <v>1</v>
      </c>
      <c r="AF119" t="str">
        <f t="shared" si="5"/>
        <v>XXX</v>
      </c>
    </row>
    <row r="120" spans="1:32" ht="15.75" customHeight="1" x14ac:dyDescent="0.25">
      <c r="A120" s="20">
        <v>108</v>
      </c>
      <c r="B120" s="21" t="s">
        <v>130</v>
      </c>
      <c r="C120" s="10"/>
      <c r="D120" s="10"/>
      <c r="E120" s="10"/>
      <c r="F120" s="10" t="s">
        <v>16</v>
      </c>
      <c r="G120" s="10"/>
      <c r="H120" s="10"/>
      <c r="I120" s="10"/>
      <c r="J120" s="10"/>
      <c r="K120" s="10"/>
      <c r="L120" s="22">
        <f>IF(COUNTA(C120:K120)&gt;0,COUNTA(C120:K120),"")</f>
        <v>1</v>
      </c>
      <c r="N120" s="23">
        <f t="shared" si="6"/>
        <v>1</v>
      </c>
      <c r="O120" s="23">
        <v>1</v>
      </c>
      <c r="P120" s="23">
        <v>2</v>
      </c>
      <c r="Q120" s="23">
        <v>2</v>
      </c>
      <c r="R120" s="23">
        <v>2</v>
      </c>
      <c r="S120" s="23">
        <v>2</v>
      </c>
      <c r="T120" s="23"/>
      <c r="U120" s="23"/>
      <c r="V120" s="11"/>
      <c r="W120" s="10">
        <v>2</v>
      </c>
      <c r="X120" s="10">
        <v>3</v>
      </c>
      <c r="Y120" s="10">
        <v>4</v>
      </c>
      <c r="Z120" s="10" t="s">
        <v>16</v>
      </c>
      <c r="AA120" s="10" t="s">
        <v>16</v>
      </c>
      <c r="AB120" s="10" t="s">
        <v>16</v>
      </c>
      <c r="AC120" s="10" t="s">
        <v>16</v>
      </c>
      <c r="AE120" s="23">
        <f t="shared" si="4"/>
        <v>13</v>
      </c>
      <c r="AF120" t="str">
        <f t="shared" si="5"/>
        <v/>
      </c>
    </row>
    <row r="121" spans="1:32" ht="15.75" customHeight="1" x14ac:dyDescent="0.25">
      <c r="A121" s="20">
        <v>109</v>
      </c>
      <c r="B121" s="21" t="s">
        <v>131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22"/>
      <c r="N121" s="23"/>
      <c r="O121" s="23"/>
      <c r="P121" s="23">
        <v>1</v>
      </c>
      <c r="Q121" s="23"/>
      <c r="R121" s="23"/>
      <c r="S121" s="23">
        <v>1</v>
      </c>
      <c r="T121" s="23"/>
      <c r="U121" s="23"/>
      <c r="V121" s="11"/>
      <c r="W121" s="10"/>
      <c r="X121" s="10">
        <v>1</v>
      </c>
      <c r="Y121" s="10">
        <v>2</v>
      </c>
      <c r="Z121" s="10"/>
      <c r="AA121" s="10"/>
      <c r="AB121" s="10" t="s">
        <v>16</v>
      </c>
      <c r="AC121" s="10" t="s">
        <v>16</v>
      </c>
      <c r="AE121" s="23">
        <f t="shared" si="4"/>
        <v>6</v>
      </c>
      <c r="AF121" t="str">
        <f t="shared" si="5"/>
        <v/>
      </c>
    </row>
    <row r="122" spans="1:32" ht="15.75" customHeight="1" x14ac:dyDescent="0.25">
      <c r="A122" s="20">
        <v>110</v>
      </c>
      <c r="B122" s="21" t="s">
        <v>132</v>
      </c>
      <c r="C122" s="10" t="s">
        <v>16</v>
      </c>
      <c r="D122" s="10" t="s">
        <v>16</v>
      </c>
      <c r="E122" s="10" t="s">
        <v>16</v>
      </c>
      <c r="F122" s="10" t="s">
        <v>16</v>
      </c>
      <c r="G122" s="10" t="s">
        <v>16</v>
      </c>
      <c r="H122" s="10" t="s">
        <v>16</v>
      </c>
      <c r="I122" s="10" t="s">
        <v>16</v>
      </c>
      <c r="J122" s="10" t="s">
        <v>16</v>
      </c>
      <c r="K122" s="10" t="s">
        <v>16</v>
      </c>
      <c r="L122" s="22">
        <f t="shared" ref="L122:L130" si="7">IF(COUNTA(C122:K122)&gt;0,COUNTA(C122:K122),"")</f>
        <v>9</v>
      </c>
      <c r="N122" s="23">
        <f t="shared" si="6"/>
        <v>9</v>
      </c>
      <c r="O122" s="23">
        <v>10</v>
      </c>
      <c r="P122" s="23">
        <v>11</v>
      </c>
      <c r="Q122" s="23">
        <v>10</v>
      </c>
      <c r="R122" s="23">
        <v>9</v>
      </c>
      <c r="S122" s="23">
        <v>8</v>
      </c>
      <c r="T122" s="23">
        <v>7</v>
      </c>
      <c r="U122" s="23">
        <v>8</v>
      </c>
      <c r="V122" s="11"/>
      <c r="W122" s="10">
        <v>9</v>
      </c>
      <c r="X122" s="10">
        <v>9</v>
      </c>
      <c r="Y122" s="10">
        <v>10</v>
      </c>
      <c r="Z122" s="10" t="s">
        <v>16</v>
      </c>
      <c r="AA122" s="10" t="s">
        <v>16</v>
      </c>
      <c r="AB122" s="10" t="s">
        <v>16</v>
      </c>
      <c r="AC122" s="10" t="s">
        <v>16</v>
      </c>
      <c r="AE122" s="23">
        <f t="shared" si="4"/>
        <v>15</v>
      </c>
      <c r="AF122" t="str">
        <f t="shared" si="5"/>
        <v/>
      </c>
    </row>
    <row r="123" spans="1:32" ht="15.75" customHeight="1" x14ac:dyDescent="0.25">
      <c r="A123" s="20">
        <v>111</v>
      </c>
      <c r="B123" s="21" t="s">
        <v>133</v>
      </c>
      <c r="C123" s="10" t="s">
        <v>16</v>
      </c>
      <c r="D123" s="10" t="s">
        <v>16</v>
      </c>
      <c r="E123" s="10" t="s">
        <v>16</v>
      </c>
      <c r="F123" s="10" t="s">
        <v>16</v>
      </c>
      <c r="G123" s="10" t="s">
        <v>16</v>
      </c>
      <c r="H123" s="10" t="s">
        <v>16</v>
      </c>
      <c r="I123" s="10" t="s">
        <v>16</v>
      </c>
      <c r="J123" s="10" t="s">
        <v>16</v>
      </c>
      <c r="K123" s="10" t="s">
        <v>16</v>
      </c>
      <c r="L123" s="22">
        <f t="shared" si="7"/>
        <v>9</v>
      </c>
      <c r="N123" s="23">
        <f t="shared" si="6"/>
        <v>9</v>
      </c>
      <c r="O123" s="23">
        <v>8</v>
      </c>
      <c r="P123" s="23">
        <v>12</v>
      </c>
      <c r="Q123" s="23">
        <v>9</v>
      </c>
      <c r="R123" s="23">
        <v>8</v>
      </c>
      <c r="S123" s="23">
        <v>8</v>
      </c>
      <c r="T123" s="23">
        <v>8</v>
      </c>
      <c r="U123" s="23">
        <v>8</v>
      </c>
      <c r="V123" s="11"/>
      <c r="W123" s="10">
        <v>8</v>
      </c>
      <c r="X123" s="10">
        <v>9</v>
      </c>
      <c r="Y123" s="10">
        <v>8</v>
      </c>
      <c r="Z123" s="10" t="s">
        <v>16</v>
      </c>
      <c r="AA123" s="10" t="s">
        <v>16</v>
      </c>
      <c r="AB123" s="10" t="s">
        <v>16</v>
      </c>
      <c r="AC123" s="10" t="s">
        <v>16</v>
      </c>
      <c r="AE123" s="23">
        <f t="shared" si="4"/>
        <v>15</v>
      </c>
      <c r="AF123" t="str">
        <f t="shared" si="5"/>
        <v/>
      </c>
    </row>
    <row r="124" spans="1:32" ht="15.75" customHeight="1" x14ac:dyDescent="0.25">
      <c r="A124" s="20">
        <v>112</v>
      </c>
      <c r="B124" s="21" t="s">
        <v>134</v>
      </c>
      <c r="C124" s="10" t="s">
        <v>16</v>
      </c>
      <c r="D124" s="10" t="s">
        <v>16</v>
      </c>
      <c r="E124" s="10"/>
      <c r="F124" s="10"/>
      <c r="G124" s="10" t="s">
        <v>16</v>
      </c>
      <c r="H124" s="10" t="s">
        <v>16</v>
      </c>
      <c r="I124" s="10" t="s">
        <v>16</v>
      </c>
      <c r="J124" s="10"/>
      <c r="K124" s="10" t="s">
        <v>16</v>
      </c>
      <c r="L124" s="22">
        <f t="shared" si="7"/>
        <v>6</v>
      </c>
      <c r="N124" s="23">
        <f t="shared" si="6"/>
        <v>6</v>
      </c>
      <c r="O124" s="23">
        <v>6</v>
      </c>
      <c r="P124" s="23">
        <v>7</v>
      </c>
      <c r="Q124" s="23">
        <v>7</v>
      </c>
      <c r="R124" s="23">
        <v>7</v>
      </c>
      <c r="S124" s="23">
        <v>6</v>
      </c>
      <c r="T124" s="23">
        <v>5</v>
      </c>
      <c r="U124" s="23">
        <v>6</v>
      </c>
      <c r="V124" s="11"/>
      <c r="W124" s="10">
        <v>5</v>
      </c>
      <c r="X124" s="10">
        <v>6</v>
      </c>
      <c r="Y124" s="10">
        <v>4</v>
      </c>
      <c r="Z124" s="10" t="s">
        <v>16</v>
      </c>
      <c r="AA124" s="10" t="s">
        <v>16</v>
      </c>
      <c r="AB124" s="10" t="s">
        <v>16</v>
      </c>
      <c r="AC124" s="10" t="s">
        <v>16</v>
      </c>
      <c r="AE124" s="23">
        <f t="shared" si="4"/>
        <v>15</v>
      </c>
      <c r="AF124" t="str">
        <f t="shared" si="5"/>
        <v/>
      </c>
    </row>
    <row r="125" spans="1:32" ht="15.75" customHeight="1" x14ac:dyDescent="0.25">
      <c r="A125" s="20">
        <v>113</v>
      </c>
      <c r="B125" s="21" t="s">
        <v>135</v>
      </c>
      <c r="C125" s="10" t="s">
        <v>16</v>
      </c>
      <c r="D125" s="10" t="s">
        <v>16</v>
      </c>
      <c r="E125" s="10" t="s">
        <v>16</v>
      </c>
      <c r="F125" s="10" t="s">
        <v>16</v>
      </c>
      <c r="G125" s="10" t="s">
        <v>16</v>
      </c>
      <c r="H125" s="10" t="s">
        <v>16</v>
      </c>
      <c r="I125" s="10" t="s">
        <v>16</v>
      </c>
      <c r="J125" s="10" t="s">
        <v>16</v>
      </c>
      <c r="K125" s="10" t="s">
        <v>16</v>
      </c>
      <c r="L125" s="22">
        <f t="shared" si="7"/>
        <v>9</v>
      </c>
      <c r="N125" s="23">
        <f t="shared" si="6"/>
        <v>9</v>
      </c>
      <c r="O125" s="23">
        <v>9</v>
      </c>
      <c r="P125" s="23">
        <v>11</v>
      </c>
      <c r="Q125" s="23">
        <v>9</v>
      </c>
      <c r="R125" s="23">
        <v>9</v>
      </c>
      <c r="S125" s="23">
        <v>8</v>
      </c>
      <c r="T125" s="23">
        <v>9</v>
      </c>
      <c r="U125" s="23">
        <v>7</v>
      </c>
      <c r="V125" s="11"/>
      <c r="W125" s="10">
        <v>7</v>
      </c>
      <c r="X125" s="10">
        <v>10</v>
      </c>
      <c r="Y125" s="10">
        <v>9</v>
      </c>
      <c r="Z125" s="10" t="s">
        <v>16</v>
      </c>
      <c r="AA125" s="10" t="s">
        <v>16</v>
      </c>
      <c r="AB125" s="10" t="s">
        <v>16</v>
      </c>
      <c r="AC125" s="10" t="s">
        <v>16</v>
      </c>
      <c r="AE125" s="23">
        <f t="shared" si="4"/>
        <v>15</v>
      </c>
      <c r="AF125" t="str">
        <f t="shared" si="5"/>
        <v/>
      </c>
    </row>
    <row r="126" spans="1:32" ht="15.75" customHeight="1" x14ac:dyDescent="0.25">
      <c r="A126" s="20">
        <v>114</v>
      </c>
      <c r="B126" s="21" t="s">
        <v>136</v>
      </c>
      <c r="C126" s="10"/>
      <c r="D126" s="10"/>
      <c r="E126" s="10" t="s">
        <v>16</v>
      </c>
      <c r="F126" s="10"/>
      <c r="G126" s="10" t="s">
        <v>16</v>
      </c>
      <c r="H126" s="10" t="s">
        <v>16</v>
      </c>
      <c r="I126" s="10"/>
      <c r="J126" s="10"/>
      <c r="K126" s="10"/>
      <c r="L126" s="22">
        <f t="shared" si="7"/>
        <v>3</v>
      </c>
      <c r="N126" s="23">
        <f t="shared" si="6"/>
        <v>3</v>
      </c>
      <c r="O126" s="23">
        <v>1</v>
      </c>
      <c r="P126" s="23">
        <v>1</v>
      </c>
      <c r="Q126" s="23">
        <v>2</v>
      </c>
      <c r="R126" s="23">
        <v>1</v>
      </c>
      <c r="S126" s="23">
        <v>1</v>
      </c>
      <c r="T126" s="23">
        <v>1</v>
      </c>
      <c r="U126" s="23">
        <v>1</v>
      </c>
      <c r="V126" s="11"/>
      <c r="W126" s="10">
        <v>1</v>
      </c>
      <c r="X126" s="10">
        <v>2</v>
      </c>
      <c r="Y126" s="10">
        <v>3</v>
      </c>
      <c r="Z126" s="10" t="s">
        <v>16</v>
      </c>
      <c r="AA126" s="10" t="s">
        <v>16</v>
      </c>
      <c r="AB126" s="10" t="s">
        <v>16</v>
      </c>
      <c r="AC126" s="10" t="s">
        <v>16</v>
      </c>
      <c r="AE126" s="23">
        <f t="shared" si="4"/>
        <v>15</v>
      </c>
      <c r="AF126" t="str">
        <f t="shared" si="5"/>
        <v/>
      </c>
    </row>
    <row r="127" spans="1:32" ht="15.75" customHeight="1" x14ac:dyDescent="0.25">
      <c r="A127" s="20">
        <v>115</v>
      </c>
      <c r="B127" s="21" t="s">
        <v>137</v>
      </c>
      <c r="C127" s="10" t="s">
        <v>16</v>
      </c>
      <c r="D127" s="10" t="s">
        <v>16</v>
      </c>
      <c r="E127" s="10" t="s">
        <v>16</v>
      </c>
      <c r="F127" s="10"/>
      <c r="G127" s="10"/>
      <c r="H127" s="10" t="s">
        <v>16</v>
      </c>
      <c r="I127" s="10" t="s">
        <v>16</v>
      </c>
      <c r="J127" s="10"/>
      <c r="K127" s="10" t="s">
        <v>16</v>
      </c>
      <c r="L127" s="22">
        <f t="shared" si="7"/>
        <v>6</v>
      </c>
      <c r="N127" s="23">
        <f t="shared" si="6"/>
        <v>6</v>
      </c>
      <c r="O127" s="23">
        <v>5</v>
      </c>
      <c r="P127" s="23">
        <v>7</v>
      </c>
      <c r="Q127" s="23">
        <v>8</v>
      </c>
      <c r="R127" s="23">
        <v>7</v>
      </c>
      <c r="S127" s="23">
        <v>5</v>
      </c>
      <c r="T127" s="23">
        <v>7</v>
      </c>
      <c r="U127" s="23">
        <v>6</v>
      </c>
      <c r="V127" s="11"/>
      <c r="W127" s="10">
        <v>7</v>
      </c>
      <c r="X127" s="10">
        <v>7</v>
      </c>
      <c r="Y127" s="10">
        <v>7</v>
      </c>
      <c r="Z127" s="10" t="s">
        <v>16</v>
      </c>
      <c r="AA127" s="10" t="s">
        <v>16</v>
      </c>
      <c r="AB127" s="10" t="s">
        <v>16</v>
      </c>
      <c r="AC127" s="10" t="s">
        <v>16</v>
      </c>
      <c r="AE127" s="23">
        <f t="shared" si="4"/>
        <v>15</v>
      </c>
      <c r="AF127" t="str">
        <f t="shared" si="5"/>
        <v/>
      </c>
    </row>
    <row r="128" spans="1:32" ht="15.75" customHeight="1" x14ac:dyDescent="0.25">
      <c r="A128" s="20">
        <v>116</v>
      </c>
      <c r="B128" s="21" t="s">
        <v>138</v>
      </c>
      <c r="C128" s="10" t="s">
        <v>16</v>
      </c>
      <c r="D128" s="10"/>
      <c r="E128" s="10"/>
      <c r="F128" s="10"/>
      <c r="G128" s="10"/>
      <c r="H128" s="10" t="s">
        <v>16</v>
      </c>
      <c r="I128" s="10"/>
      <c r="J128" s="10"/>
      <c r="K128" s="10" t="s">
        <v>16</v>
      </c>
      <c r="L128" s="22">
        <f t="shared" si="7"/>
        <v>3</v>
      </c>
      <c r="N128" s="23">
        <f t="shared" si="6"/>
        <v>3</v>
      </c>
      <c r="O128" s="23">
        <v>4</v>
      </c>
      <c r="P128" s="23">
        <v>3</v>
      </c>
      <c r="Q128" s="23">
        <v>3</v>
      </c>
      <c r="R128" s="23">
        <v>5</v>
      </c>
      <c r="S128" s="23">
        <v>5</v>
      </c>
      <c r="T128" s="23">
        <v>3</v>
      </c>
      <c r="U128" s="23">
        <v>1</v>
      </c>
      <c r="V128" s="11"/>
      <c r="W128" s="10">
        <v>6</v>
      </c>
      <c r="X128" s="10">
        <v>2</v>
      </c>
      <c r="Y128" s="10">
        <v>2</v>
      </c>
      <c r="Z128" s="10" t="s">
        <v>16</v>
      </c>
      <c r="AA128" s="10" t="s">
        <v>16</v>
      </c>
      <c r="AB128" s="10" t="s">
        <v>16</v>
      </c>
      <c r="AC128" s="10" t="s">
        <v>16</v>
      </c>
      <c r="AE128" s="23">
        <f t="shared" si="4"/>
        <v>15</v>
      </c>
      <c r="AF128" t="str">
        <f t="shared" si="5"/>
        <v/>
      </c>
    </row>
    <row r="129" spans="1:32" ht="15.75" customHeight="1" x14ac:dyDescent="0.25">
      <c r="A129" s="20">
        <v>117</v>
      </c>
      <c r="B129" s="21" t="s">
        <v>139</v>
      </c>
      <c r="C129" s="10" t="s">
        <v>16</v>
      </c>
      <c r="D129" s="10" t="s">
        <v>16</v>
      </c>
      <c r="E129" s="10" t="s">
        <v>16</v>
      </c>
      <c r="F129" s="10"/>
      <c r="G129" s="10" t="s">
        <v>16</v>
      </c>
      <c r="H129" s="10"/>
      <c r="I129" s="10" t="s">
        <v>16</v>
      </c>
      <c r="J129" s="10"/>
      <c r="K129" s="10"/>
      <c r="L129" s="22">
        <f t="shared" si="7"/>
        <v>5</v>
      </c>
      <c r="N129" s="23">
        <f t="shared" si="6"/>
        <v>5</v>
      </c>
      <c r="O129" s="23">
        <v>4</v>
      </c>
      <c r="P129" s="23">
        <v>3</v>
      </c>
      <c r="Q129" s="23">
        <v>5</v>
      </c>
      <c r="R129" s="23">
        <v>5</v>
      </c>
      <c r="S129" s="23">
        <v>5</v>
      </c>
      <c r="T129" s="23">
        <v>5</v>
      </c>
      <c r="U129" s="23">
        <v>4</v>
      </c>
      <c r="V129" s="11"/>
      <c r="W129" s="10">
        <v>4</v>
      </c>
      <c r="X129" s="10">
        <v>5</v>
      </c>
      <c r="Y129" s="10">
        <v>4</v>
      </c>
      <c r="Z129" s="10" t="s">
        <v>16</v>
      </c>
      <c r="AA129" s="10" t="s">
        <v>16</v>
      </c>
      <c r="AB129" s="10" t="s">
        <v>16</v>
      </c>
      <c r="AC129" s="10" t="s">
        <v>16</v>
      </c>
      <c r="AE129" s="23">
        <f t="shared" si="4"/>
        <v>15</v>
      </c>
      <c r="AF129" t="str">
        <f t="shared" si="5"/>
        <v/>
      </c>
    </row>
    <row r="130" spans="1:32" ht="15.75" customHeight="1" x14ac:dyDescent="0.25">
      <c r="A130" s="20">
        <v>118</v>
      </c>
      <c r="B130" s="21" t="s">
        <v>140</v>
      </c>
      <c r="C130" s="10" t="s">
        <v>16</v>
      </c>
      <c r="D130" s="10"/>
      <c r="E130" s="10"/>
      <c r="F130" s="10"/>
      <c r="G130" s="10"/>
      <c r="H130" s="10"/>
      <c r="I130" s="10"/>
      <c r="J130" s="10"/>
      <c r="K130" s="10" t="s">
        <v>16</v>
      </c>
      <c r="L130" s="22">
        <f t="shared" si="7"/>
        <v>2</v>
      </c>
      <c r="N130" s="23">
        <f t="shared" si="6"/>
        <v>2</v>
      </c>
      <c r="O130" s="23">
        <v>1</v>
      </c>
      <c r="P130" s="23">
        <v>2</v>
      </c>
      <c r="Q130" s="23">
        <v>4</v>
      </c>
      <c r="R130" s="23">
        <v>1</v>
      </c>
      <c r="S130" s="23">
        <v>1</v>
      </c>
      <c r="T130" s="23">
        <v>1</v>
      </c>
      <c r="U130" s="23">
        <v>1</v>
      </c>
      <c r="V130" s="11"/>
      <c r="W130" s="25">
        <v>3</v>
      </c>
      <c r="X130" s="25">
        <v>2</v>
      </c>
      <c r="Y130" s="25">
        <v>3</v>
      </c>
      <c r="Z130" s="25" t="s">
        <v>16</v>
      </c>
      <c r="AA130" s="25" t="s">
        <v>16</v>
      </c>
      <c r="AB130" s="25" t="s">
        <v>16</v>
      </c>
      <c r="AC130" s="25" t="s">
        <v>16</v>
      </c>
      <c r="AE130" s="23">
        <f t="shared" si="4"/>
        <v>15</v>
      </c>
      <c r="AF130" t="str">
        <f t="shared" si="5"/>
        <v/>
      </c>
    </row>
    <row r="131" spans="1:32" ht="15.75" customHeight="1" x14ac:dyDescent="0.25">
      <c r="A131" s="20">
        <v>119</v>
      </c>
      <c r="B131" s="21" t="s">
        <v>141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22"/>
      <c r="N131" s="23"/>
      <c r="O131" s="23"/>
      <c r="P131" s="23"/>
      <c r="Q131" s="23">
        <v>1</v>
      </c>
      <c r="R131" s="23"/>
      <c r="S131" s="23"/>
      <c r="T131" s="23">
        <v>1</v>
      </c>
      <c r="U131" s="23"/>
      <c r="V131" s="11"/>
      <c r="W131" s="10">
        <v>1</v>
      </c>
      <c r="X131" s="10">
        <v>1</v>
      </c>
      <c r="Y131" s="10"/>
      <c r="Z131" s="10"/>
      <c r="AA131" s="10"/>
      <c r="AB131" s="10"/>
      <c r="AC131" s="10"/>
      <c r="AE131" s="23">
        <f t="shared" si="4"/>
        <v>4</v>
      </c>
      <c r="AF131" t="str">
        <f t="shared" si="5"/>
        <v/>
      </c>
    </row>
    <row r="132" spans="1:32" ht="15.75" customHeight="1" x14ac:dyDescent="0.25">
      <c r="A132" s="20">
        <v>120</v>
      </c>
      <c r="B132" s="21" t="s">
        <v>142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22"/>
      <c r="N132" s="23"/>
      <c r="O132" s="23"/>
      <c r="P132" s="23"/>
      <c r="Q132" s="23"/>
      <c r="R132" s="23"/>
      <c r="S132" s="23"/>
      <c r="T132" s="23"/>
      <c r="U132" s="23"/>
      <c r="V132" s="11"/>
      <c r="W132" s="10"/>
      <c r="X132" s="10"/>
      <c r="Y132" s="10"/>
      <c r="Z132" s="10"/>
      <c r="AA132" s="10" t="s">
        <v>16</v>
      </c>
      <c r="AB132" s="10" t="s">
        <v>16</v>
      </c>
      <c r="AC132" s="10" t="s">
        <v>16</v>
      </c>
      <c r="AE132" s="23">
        <f t="shared" si="4"/>
        <v>3</v>
      </c>
      <c r="AF132" t="str">
        <f t="shared" si="5"/>
        <v/>
      </c>
    </row>
    <row r="133" spans="1:32" ht="15.75" customHeight="1" x14ac:dyDescent="0.25">
      <c r="A133" s="20">
        <v>121</v>
      </c>
      <c r="B133" s="21" t="s">
        <v>143</v>
      </c>
      <c r="C133" s="10" t="s">
        <v>16</v>
      </c>
      <c r="D133" s="10"/>
      <c r="E133" s="10"/>
      <c r="F133" s="10" t="s">
        <v>16</v>
      </c>
      <c r="G133" s="10"/>
      <c r="H133" s="10"/>
      <c r="I133" s="10" t="s">
        <v>16</v>
      </c>
      <c r="J133" s="10"/>
      <c r="K133" s="10" t="s">
        <v>16</v>
      </c>
      <c r="L133" s="22">
        <f>IF(COUNTA(C133:K133)&gt;0,COUNTA(C133:K133),"")</f>
        <v>4</v>
      </c>
      <c r="N133" s="23">
        <f t="shared" si="6"/>
        <v>4</v>
      </c>
      <c r="O133" s="23">
        <v>3</v>
      </c>
      <c r="P133" s="23">
        <v>4</v>
      </c>
      <c r="Q133" s="23">
        <v>3</v>
      </c>
      <c r="R133" s="23">
        <v>3</v>
      </c>
      <c r="S133" s="23">
        <v>4</v>
      </c>
      <c r="T133" s="23">
        <v>3</v>
      </c>
      <c r="U133" s="23">
        <v>2</v>
      </c>
      <c r="V133" s="11"/>
      <c r="W133" s="10">
        <v>4</v>
      </c>
      <c r="X133" s="10">
        <v>5</v>
      </c>
      <c r="Y133" s="10">
        <v>6</v>
      </c>
      <c r="Z133" s="10" t="s">
        <v>16</v>
      </c>
      <c r="AA133" s="10" t="s">
        <v>16</v>
      </c>
      <c r="AB133" s="10" t="s">
        <v>16</v>
      </c>
      <c r="AC133" s="10" t="s">
        <v>16</v>
      </c>
      <c r="AE133" s="23">
        <f t="shared" si="4"/>
        <v>15</v>
      </c>
      <c r="AF133" t="str">
        <f t="shared" si="5"/>
        <v/>
      </c>
    </row>
    <row r="134" spans="1:32" ht="15.75" customHeight="1" x14ac:dyDescent="0.25">
      <c r="A134" s="20">
        <v>122</v>
      </c>
      <c r="B134" s="21" t="s">
        <v>144</v>
      </c>
      <c r="C134" s="10"/>
      <c r="D134" s="10"/>
      <c r="E134" s="10"/>
      <c r="F134" s="10"/>
      <c r="G134" s="10"/>
      <c r="H134" s="10"/>
      <c r="I134" s="10" t="s">
        <v>16</v>
      </c>
      <c r="J134" s="10"/>
      <c r="K134" s="10" t="s">
        <v>16</v>
      </c>
      <c r="L134" s="22">
        <f>IF(COUNTA(C134:K134)&gt;0,COUNTA(C134:K134),"")</f>
        <v>2</v>
      </c>
      <c r="N134" s="23">
        <f t="shared" si="6"/>
        <v>2</v>
      </c>
      <c r="O134" s="23">
        <v>2</v>
      </c>
      <c r="P134" s="23">
        <v>2</v>
      </c>
      <c r="Q134" s="23">
        <v>1</v>
      </c>
      <c r="R134" s="23">
        <v>2</v>
      </c>
      <c r="S134" s="23">
        <v>3</v>
      </c>
      <c r="T134" s="23">
        <v>3</v>
      </c>
      <c r="U134" s="23">
        <v>4</v>
      </c>
      <c r="V134" s="11"/>
      <c r="W134" s="10">
        <v>5</v>
      </c>
      <c r="X134" s="10">
        <v>7</v>
      </c>
      <c r="Y134" s="10">
        <v>4</v>
      </c>
      <c r="Z134" s="10" t="s">
        <v>16</v>
      </c>
      <c r="AA134" s="10" t="s">
        <v>16</v>
      </c>
      <c r="AB134" s="10" t="s">
        <v>16</v>
      </c>
      <c r="AC134" s="10" t="s">
        <v>16</v>
      </c>
      <c r="AE134" s="23">
        <f t="shared" si="4"/>
        <v>15</v>
      </c>
      <c r="AF134" t="str">
        <f t="shared" si="5"/>
        <v/>
      </c>
    </row>
    <row r="135" spans="1:32" ht="15.75" customHeight="1" x14ac:dyDescent="0.25">
      <c r="A135" s="20">
        <v>123</v>
      </c>
      <c r="B135" s="21" t="s">
        <v>145</v>
      </c>
      <c r="C135" s="10"/>
      <c r="D135" s="10"/>
      <c r="E135" s="10"/>
      <c r="F135" s="10"/>
      <c r="G135" s="10" t="s">
        <v>16</v>
      </c>
      <c r="H135" s="10"/>
      <c r="I135" s="10"/>
      <c r="J135" s="10"/>
      <c r="K135" s="10"/>
      <c r="L135" s="22">
        <f>IF(COUNTA(C135:K135)&gt;0,COUNTA(C135:K135),"")</f>
        <v>1</v>
      </c>
      <c r="N135" s="23">
        <f t="shared" si="6"/>
        <v>1</v>
      </c>
      <c r="O135" s="23">
        <v>3</v>
      </c>
      <c r="P135" s="23"/>
      <c r="Q135" s="23"/>
      <c r="R135" s="23"/>
      <c r="S135" s="23">
        <v>1</v>
      </c>
      <c r="T135" s="23">
        <v>1</v>
      </c>
      <c r="U135" s="23">
        <v>1</v>
      </c>
      <c r="V135" s="11"/>
      <c r="W135" s="10"/>
      <c r="X135" s="10"/>
      <c r="Y135" s="10"/>
      <c r="Z135" s="10"/>
      <c r="AA135" s="10"/>
      <c r="AB135" s="10" t="s">
        <v>16</v>
      </c>
      <c r="AC135" s="10" t="s">
        <v>16</v>
      </c>
      <c r="AE135" s="23">
        <f t="shared" ref="AE135:AE196" si="8">COUNTA(N135:U135,W135:AC135)</f>
        <v>7</v>
      </c>
      <c r="AF135" t="str">
        <f t="shared" si="5"/>
        <v/>
      </c>
    </row>
    <row r="136" spans="1:32" ht="15.75" customHeight="1" x14ac:dyDescent="0.25">
      <c r="A136" s="20">
        <v>124</v>
      </c>
      <c r="B136" s="21" t="s">
        <v>146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22"/>
      <c r="N136" s="23"/>
      <c r="O136" s="23">
        <v>1</v>
      </c>
      <c r="P136" s="23">
        <v>1</v>
      </c>
      <c r="Q136" s="23"/>
      <c r="R136" s="23"/>
      <c r="S136" s="23"/>
      <c r="T136" s="23"/>
      <c r="U136" s="23">
        <v>1</v>
      </c>
      <c r="V136" s="11"/>
      <c r="W136" s="10"/>
      <c r="X136" s="10">
        <v>1</v>
      </c>
      <c r="Y136" s="10"/>
      <c r="Z136" s="10"/>
      <c r="AA136" s="10"/>
      <c r="AB136" s="10"/>
      <c r="AC136" s="10" t="s">
        <v>16</v>
      </c>
      <c r="AE136" s="23">
        <f t="shared" si="8"/>
        <v>5</v>
      </c>
      <c r="AF136" t="str">
        <f t="shared" si="5"/>
        <v/>
      </c>
    </row>
    <row r="137" spans="1:32" ht="15.75" customHeight="1" x14ac:dyDescent="0.25">
      <c r="A137" s="20">
        <v>125</v>
      </c>
      <c r="B137" s="21" t="s">
        <v>147</v>
      </c>
      <c r="C137" s="10"/>
      <c r="D137" s="10"/>
      <c r="E137" s="10" t="s">
        <v>16</v>
      </c>
      <c r="F137" s="10"/>
      <c r="G137" s="10" t="s">
        <v>16</v>
      </c>
      <c r="H137" s="10"/>
      <c r="I137" s="10"/>
      <c r="J137" s="10"/>
      <c r="K137" s="10"/>
      <c r="L137" s="22">
        <f>IF(COUNTA(C137:K137)&gt;0,COUNTA(C137:K137),"")</f>
        <v>2</v>
      </c>
      <c r="N137" s="23">
        <f t="shared" ref="N137:N196" si="9">L137</f>
        <v>2</v>
      </c>
      <c r="O137" s="23">
        <v>4</v>
      </c>
      <c r="P137" s="23">
        <v>3</v>
      </c>
      <c r="Q137" s="23">
        <v>3</v>
      </c>
      <c r="R137" s="23">
        <v>1</v>
      </c>
      <c r="S137" s="23">
        <v>1</v>
      </c>
      <c r="T137" s="23">
        <v>1</v>
      </c>
      <c r="U137" s="23"/>
      <c r="V137" s="11"/>
      <c r="W137" s="25">
        <v>3</v>
      </c>
      <c r="X137" s="10"/>
      <c r="Y137" s="25">
        <v>2</v>
      </c>
      <c r="Z137" s="25" t="s">
        <v>16</v>
      </c>
      <c r="AA137" s="25" t="s">
        <v>16</v>
      </c>
      <c r="AB137" s="25" t="s">
        <v>16</v>
      </c>
      <c r="AC137" s="25" t="s">
        <v>16</v>
      </c>
      <c r="AE137" s="23">
        <f t="shared" si="8"/>
        <v>13</v>
      </c>
      <c r="AF137" t="str">
        <f t="shared" si="5"/>
        <v/>
      </c>
    </row>
    <row r="138" spans="1:32" ht="15.75" customHeight="1" x14ac:dyDescent="0.25">
      <c r="A138" s="20">
        <v>126</v>
      </c>
      <c r="B138" s="21" t="s">
        <v>148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22"/>
      <c r="N138" s="23"/>
      <c r="O138" s="23"/>
      <c r="P138" s="23"/>
      <c r="Q138" s="23"/>
      <c r="R138" s="23"/>
      <c r="S138" s="23"/>
      <c r="T138" s="23"/>
      <c r="U138" s="23"/>
      <c r="V138" s="11"/>
      <c r="W138" s="10">
        <v>1</v>
      </c>
      <c r="X138" s="10">
        <v>1</v>
      </c>
      <c r="Y138" s="10">
        <v>1</v>
      </c>
      <c r="Z138" s="10" t="s">
        <v>16</v>
      </c>
      <c r="AA138" s="10" t="s">
        <v>16</v>
      </c>
      <c r="AB138" s="10" t="s">
        <v>16</v>
      </c>
      <c r="AC138" s="10" t="s">
        <v>16</v>
      </c>
      <c r="AE138" s="23">
        <f t="shared" si="8"/>
        <v>7</v>
      </c>
      <c r="AF138" t="str">
        <f t="shared" si="5"/>
        <v/>
      </c>
    </row>
    <row r="139" spans="1:32" ht="15.75" customHeight="1" x14ac:dyDescent="0.25">
      <c r="A139" s="20">
        <v>127</v>
      </c>
      <c r="B139" s="21" t="s">
        <v>149</v>
      </c>
      <c r="C139" s="10" t="s">
        <v>16</v>
      </c>
      <c r="D139" s="10"/>
      <c r="E139" s="10"/>
      <c r="F139" s="10"/>
      <c r="G139" s="10" t="s">
        <v>16</v>
      </c>
      <c r="H139" s="10"/>
      <c r="I139" s="10"/>
      <c r="J139" s="10"/>
      <c r="K139" s="10"/>
      <c r="L139" s="22">
        <f>IF(COUNTA(C139:K139)&gt;0,COUNTA(C139:K139),"")</f>
        <v>2</v>
      </c>
      <c r="N139" s="23">
        <f t="shared" si="9"/>
        <v>2</v>
      </c>
      <c r="O139" s="23">
        <v>3</v>
      </c>
      <c r="P139" s="23">
        <v>3</v>
      </c>
      <c r="Q139" s="23">
        <v>2</v>
      </c>
      <c r="R139" s="23">
        <v>4</v>
      </c>
      <c r="S139" s="23">
        <v>2</v>
      </c>
      <c r="T139" s="23">
        <v>2</v>
      </c>
      <c r="U139" s="23">
        <v>1</v>
      </c>
      <c r="V139" s="11"/>
      <c r="W139" s="10">
        <v>4</v>
      </c>
      <c r="X139" s="10">
        <v>3</v>
      </c>
      <c r="Y139" s="10">
        <v>4</v>
      </c>
      <c r="Z139" s="10" t="s">
        <v>16</v>
      </c>
      <c r="AA139" s="10" t="s">
        <v>16</v>
      </c>
      <c r="AB139" s="10" t="s">
        <v>16</v>
      </c>
      <c r="AC139" s="10" t="s">
        <v>16</v>
      </c>
      <c r="AE139" s="23">
        <f t="shared" si="8"/>
        <v>15</v>
      </c>
      <c r="AF139" t="str">
        <f t="shared" ref="AF139:AF196" si="10">IF(AE139&lt;=1,"XXX","")</f>
        <v/>
      </c>
    </row>
    <row r="140" spans="1:32" ht="15.75" customHeight="1" x14ac:dyDescent="0.25">
      <c r="A140" s="20">
        <v>128</v>
      </c>
      <c r="B140" s="21" t="s">
        <v>150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22"/>
      <c r="N140" s="23"/>
      <c r="O140" s="23"/>
      <c r="P140" s="23"/>
      <c r="Q140" s="23"/>
      <c r="R140" s="23"/>
      <c r="S140" s="23"/>
      <c r="T140" s="23"/>
      <c r="U140" s="23"/>
      <c r="V140" s="11"/>
      <c r="W140" s="10"/>
      <c r="X140" s="10"/>
      <c r="Y140" s="10">
        <v>1</v>
      </c>
      <c r="Z140" s="10"/>
      <c r="AA140" s="10" t="s">
        <v>16</v>
      </c>
      <c r="AB140" s="10" t="s">
        <v>16</v>
      </c>
      <c r="AC140" s="10"/>
      <c r="AE140" s="23">
        <f t="shared" si="8"/>
        <v>3</v>
      </c>
      <c r="AF140" t="str">
        <f t="shared" si="10"/>
        <v/>
      </c>
    </row>
    <row r="141" spans="1:32" ht="15.75" customHeight="1" x14ac:dyDescent="0.25">
      <c r="A141" s="20">
        <v>129</v>
      </c>
      <c r="B141" s="21" t="s">
        <v>151</v>
      </c>
      <c r="C141" s="10" t="s">
        <v>16</v>
      </c>
      <c r="D141" s="10" t="s">
        <v>16</v>
      </c>
      <c r="E141" s="10" t="s">
        <v>16</v>
      </c>
      <c r="F141" s="10" t="s">
        <v>16</v>
      </c>
      <c r="G141" s="10" t="s">
        <v>16</v>
      </c>
      <c r="H141" s="10" t="s">
        <v>16</v>
      </c>
      <c r="I141" s="10" t="s">
        <v>16</v>
      </c>
      <c r="J141" s="10" t="s">
        <v>16</v>
      </c>
      <c r="K141" s="10" t="s">
        <v>16</v>
      </c>
      <c r="L141" s="22">
        <f>IF(COUNTA(C141:K141)&gt;0,COUNTA(C141:K141),"")</f>
        <v>9</v>
      </c>
      <c r="N141" s="23">
        <f t="shared" si="9"/>
        <v>9</v>
      </c>
      <c r="O141" s="23">
        <v>10</v>
      </c>
      <c r="P141" s="23">
        <v>11</v>
      </c>
      <c r="Q141" s="23">
        <v>10</v>
      </c>
      <c r="R141" s="23">
        <v>9</v>
      </c>
      <c r="S141" s="23">
        <v>8</v>
      </c>
      <c r="T141" s="23">
        <v>8</v>
      </c>
      <c r="U141" s="23">
        <v>8</v>
      </c>
      <c r="V141" s="11"/>
      <c r="W141" s="10">
        <v>9</v>
      </c>
      <c r="X141" s="10">
        <v>10</v>
      </c>
      <c r="Y141" s="10">
        <v>9</v>
      </c>
      <c r="Z141" s="10" t="s">
        <v>16</v>
      </c>
      <c r="AA141" s="10" t="s">
        <v>16</v>
      </c>
      <c r="AB141" s="10" t="s">
        <v>16</v>
      </c>
      <c r="AC141" s="10" t="s">
        <v>16</v>
      </c>
      <c r="AE141" s="23">
        <f t="shared" si="8"/>
        <v>15</v>
      </c>
      <c r="AF141" t="str">
        <f t="shared" si="10"/>
        <v/>
      </c>
    </row>
    <row r="142" spans="1:32" ht="15.75" customHeight="1" x14ac:dyDescent="0.25">
      <c r="A142" s="20">
        <v>130</v>
      </c>
      <c r="B142" s="21" t="s">
        <v>152</v>
      </c>
      <c r="C142" s="10" t="s">
        <v>16</v>
      </c>
      <c r="D142" s="10" t="s">
        <v>16</v>
      </c>
      <c r="E142" s="10" t="s">
        <v>16</v>
      </c>
      <c r="F142" s="10" t="s">
        <v>16</v>
      </c>
      <c r="G142" s="10"/>
      <c r="H142" s="10" t="s">
        <v>16</v>
      </c>
      <c r="I142" s="10" t="s">
        <v>16</v>
      </c>
      <c r="J142" s="10"/>
      <c r="K142" s="10"/>
      <c r="L142" s="22">
        <f>IF(COUNTA(C142:K142)&gt;0,COUNTA(C142:K142),"")</f>
        <v>6</v>
      </c>
      <c r="N142" s="23">
        <f t="shared" si="9"/>
        <v>6</v>
      </c>
      <c r="O142" s="23">
        <v>1</v>
      </c>
      <c r="P142" s="23">
        <v>9</v>
      </c>
      <c r="Q142" s="23">
        <v>5</v>
      </c>
      <c r="R142" s="23">
        <v>3</v>
      </c>
      <c r="S142" s="23"/>
      <c r="T142" s="23">
        <v>3</v>
      </c>
      <c r="U142" s="23">
        <v>7</v>
      </c>
      <c r="V142" s="11"/>
      <c r="W142" s="10">
        <v>6</v>
      </c>
      <c r="X142" s="10">
        <v>3</v>
      </c>
      <c r="Y142" s="10">
        <v>5</v>
      </c>
      <c r="Z142" s="10" t="s">
        <v>16</v>
      </c>
      <c r="AA142" s="10" t="s">
        <v>16</v>
      </c>
      <c r="AB142" s="10" t="s">
        <v>16</v>
      </c>
      <c r="AC142" s="10" t="s">
        <v>16</v>
      </c>
      <c r="AE142" s="23">
        <f t="shared" si="8"/>
        <v>14</v>
      </c>
      <c r="AF142" t="str">
        <f t="shared" si="10"/>
        <v/>
      </c>
    </row>
    <row r="143" spans="1:32" ht="15.75" customHeight="1" x14ac:dyDescent="0.25">
      <c r="A143" s="20">
        <v>131</v>
      </c>
      <c r="B143" s="21" t="s">
        <v>153</v>
      </c>
      <c r="C143" s="10" t="s">
        <v>16</v>
      </c>
      <c r="D143" s="10"/>
      <c r="E143" s="10"/>
      <c r="F143" s="10" t="s">
        <v>16</v>
      </c>
      <c r="G143" s="10"/>
      <c r="H143" s="10"/>
      <c r="I143" s="10" t="s">
        <v>16</v>
      </c>
      <c r="J143" s="10"/>
      <c r="K143" s="10"/>
      <c r="L143" s="22">
        <f>IF(COUNTA(C143:K143)&gt;0,COUNTA(C143:K143),"")</f>
        <v>3</v>
      </c>
      <c r="N143" s="23">
        <f t="shared" si="9"/>
        <v>3</v>
      </c>
      <c r="O143" s="23">
        <v>6</v>
      </c>
      <c r="P143" s="23">
        <v>5</v>
      </c>
      <c r="Q143" s="23">
        <v>5</v>
      </c>
      <c r="R143" s="23">
        <v>4</v>
      </c>
      <c r="S143" s="23">
        <v>6</v>
      </c>
      <c r="T143" s="23">
        <v>5</v>
      </c>
      <c r="U143" s="23">
        <v>3</v>
      </c>
      <c r="V143" s="11"/>
      <c r="W143" s="10">
        <v>6</v>
      </c>
      <c r="X143" s="10">
        <v>4</v>
      </c>
      <c r="Y143" s="10">
        <v>3</v>
      </c>
      <c r="Z143" s="10" t="s">
        <v>16</v>
      </c>
      <c r="AA143" s="10" t="s">
        <v>16</v>
      </c>
      <c r="AB143" s="24" t="s">
        <v>16</v>
      </c>
      <c r="AC143" s="10" t="s">
        <v>16</v>
      </c>
      <c r="AE143" s="23">
        <f t="shared" si="8"/>
        <v>15</v>
      </c>
      <c r="AF143" t="str">
        <f t="shared" si="10"/>
        <v/>
      </c>
    </row>
    <row r="144" spans="1:32" ht="15.75" customHeight="1" x14ac:dyDescent="0.25">
      <c r="A144" s="20">
        <v>132</v>
      </c>
      <c r="B144" s="21" t="s">
        <v>154</v>
      </c>
      <c r="C144" s="10"/>
      <c r="D144" s="10" t="s">
        <v>16</v>
      </c>
      <c r="E144" s="10" t="s">
        <v>16</v>
      </c>
      <c r="F144" s="10" t="s">
        <v>16</v>
      </c>
      <c r="G144" s="10"/>
      <c r="H144" s="10"/>
      <c r="I144" s="10" t="s">
        <v>16</v>
      </c>
      <c r="J144" s="10" t="s">
        <v>16</v>
      </c>
      <c r="K144" s="10"/>
      <c r="L144" s="22">
        <f>IF(COUNTA(C144:K144)&gt;0,COUNTA(C144:K144),"")</f>
        <v>5</v>
      </c>
      <c r="N144" s="23">
        <f t="shared" si="9"/>
        <v>5</v>
      </c>
      <c r="O144" s="23">
        <v>7</v>
      </c>
      <c r="P144" s="23">
        <v>8</v>
      </c>
      <c r="Q144" s="23">
        <v>4</v>
      </c>
      <c r="R144" s="23">
        <v>6</v>
      </c>
      <c r="S144" s="23">
        <v>4</v>
      </c>
      <c r="T144" s="23">
        <v>5</v>
      </c>
      <c r="U144" s="23">
        <v>3</v>
      </c>
      <c r="V144" s="11"/>
      <c r="W144" s="10">
        <v>6</v>
      </c>
      <c r="X144" s="10">
        <v>9</v>
      </c>
      <c r="Y144" s="10">
        <v>9</v>
      </c>
      <c r="Z144" s="10" t="s">
        <v>16</v>
      </c>
      <c r="AA144" s="10" t="s">
        <v>16</v>
      </c>
      <c r="AB144" s="10" t="s">
        <v>16</v>
      </c>
      <c r="AC144" s="10" t="s">
        <v>16</v>
      </c>
      <c r="AE144" s="23">
        <f t="shared" si="8"/>
        <v>15</v>
      </c>
      <c r="AF144" t="str">
        <f t="shared" si="10"/>
        <v/>
      </c>
    </row>
    <row r="145" spans="1:32" ht="15.75" customHeight="1" x14ac:dyDescent="0.25">
      <c r="A145" s="20">
        <v>133</v>
      </c>
      <c r="B145" s="21" t="s">
        <v>155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22"/>
      <c r="N145" s="23"/>
      <c r="O145" s="23"/>
      <c r="P145" s="23">
        <v>1</v>
      </c>
      <c r="Q145" s="23"/>
      <c r="R145" s="23"/>
      <c r="S145" s="23"/>
      <c r="T145" s="23"/>
      <c r="U145" s="23"/>
      <c r="V145" s="11"/>
      <c r="W145" s="10"/>
      <c r="X145" s="10"/>
      <c r="Y145" s="10"/>
      <c r="Z145" s="10"/>
      <c r="AA145" s="10"/>
      <c r="AB145" s="10"/>
      <c r="AC145" s="10"/>
      <c r="AE145" s="23">
        <f t="shared" si="8"/>
        <v>1</v>
      </c>
      <c r="AF145" t="str">
        <f t="shared" si="10"/>
        <v>XXX</v>
      </c>
    </row>
    <row r="146" spans="1:32" ht="15.75" customHeight="1" x14ac:dyDescent="0.25">
      <c r="A146" s="20">
        <v>134</v>
      </c>
      <c r="B146" s="21" t="s">
        <v>156</v>
      </c>
      <c r="C146" s="10"/>
      <c r="D146" s="10" t="s">
        <v>16</v>
      </c>
      <c r="E146" s="10" t="s">
        <v>16</v>
      </c>
      <c r="F146" s="10"/>
      <c r="G146" s="10"/>
      <c r="H146" s="10"/>
      <c r="I146" s="10" t="s">
        <v>16</v>
      </c>
      <c r="J146" s="10"/>
      <c r="K146" s="10"/>
      <c r="L146" s="22">
        <f>IF(COUNTA(C146:K146)&gt;0,COUNTA(C146:K146),"")</f>
        <v>3</v>
      </c>
      <c r="N146" s="23">
        <f t="shared" si="9"/>
        <v>3</v>
      </c>
      <c r="O146" s="23">
        <v>3</v>
      </c>
      <c r="P146" s="23">
        <v>5</v>
      </c>
      <c r="Q146" s="23">
        <v>2</v>
      </c>
      <c r="R146" s="23">
        <v>4</v>
      </c>
      <c r="S146" s="23">
        <v>2</v>
      </c>
      <c r="T146" s="23">
        <v>2</v>
      </c>
      <c r="U146" s="23">
        <v>2</v>
      </c>
      <c r="V146" s="11"/>
      <c r="W146" s="10">
        <v>5</v>
      </c>
      <c r="X146" s="10">
        <v>5</v>
      </c>
      <c r="Y146" s="10">
        <v>6</v>
      </c>
      <c r="Z146" s="10" t="s">
        <v>16</v>
      </c>
      <c r="AA146" s="10" t="s">
        <v>16</v>
      </c>
      <c r="AB146" s="10" t="s">
        <v>16</v>
      </c>
      <c r="AC146" s="10" t="s">
        <v>16</v>
      </c>
      <c r="AE146" s="23">
        <f t="shared" si="8"/>
        <v>15</v>
      </c>
      <c r="AF146" t="str">
        <f t="shared" si="10"/>
        <v/>
      </c>
    </row>
    <row r="147" spans="1:32" ht="15.75" customHeight="1" x14ac:dyDescent="0.25">
      <c r="A147" s="20">
        <v>135</v>
      </c>
      <c r="B147" s="21" t="s">
        <v>157</v>
      </c>
      <c r="C147" s="10" t="s">
        <v>16</v>
      </c>
      <c r="D147" s="10" t="s">
        <v>16</v>
      </c>
      <c r="E147" s="10" t="s">
        <v>16</v>
      </c>
      <c r="F147" s="10" t="s">
        <v>16</v>
      </c>
      <c r="G147" s="10" t="s">
        <v>16</v>
      </c>
      <c r="H147" s="10"/>
      <c r="I147" s="10" t="s">
        <v>16</v>
      </c>
      <c r="J147" s="10" t="s">
        <v>16</v>
      </c>
      <c r="K147" s="10"/>
      <c r="L147" s="22">
        <f>IF(COUNTA(C147:K147)&gt;0,COUNTA(C147:K147),"")</f>
        <v>7</v>
      </c>
      <c r="N147" s="23">
        <f t="shared" si="9"/>
        <v>7</v>
      </c>
      <c r="O147" s="23">
        <v>6</v>
      </c>
      <c r="P147" s="23">
        <v>7</v>
      </c>
      <c r="Q147" s="23">
        <v>6</v>
      </c>
      <c r="R147" s="23">
        <v>6</v>
      </c>
      <c r="S147" s="23">
        <v>6</v>
      </c>
      <c r="T147" s="23">
        <v>6</v>
      </c>
      <c r="U147" s="23">
        <v>5</v>
      </c>
      <c r="V147" s="11"/>
      <c r="W147" s="10">
        <v>5</v>
      </c>
      <c r="X147" s="10">
        <v>9</v>
      </c>
      <c r="Y147" s="10">
        <v>9</v>
      </c>
      <c r="Z147" s="10" t="s">
        <v>16</v>
      </c>
      <c r="AA147" s="10" t="s">
        <v>16</v>
      </c>
      <c r="AB147" s="10" t="s">
        <v>16</v>
      </c>
      <c r="AC147" s="10" t="s">
        <v>16</v>
      </c>
      <c r="AE147" s="23">
        <f t="shared" si="8"/>
        <v>15</v>
      </c>
      <c r="AF147" t="str">
        <f t="shared" si="10"/>
        <v/>
      </c>
    </row>
    <row r="148" spans="1:32" ht="15.75" customHeight="1" x14ac:dyDescent="0.25">
      <c r="A148" s="20">
        <v>136</v>
      </c>
      <c r="B148" s="21" t="s">
        <v>158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22"/>
      <c r="N148" s="23"/>
      <c r="O148" s="23"/>
      <c r="P148" s="23"/>
      <c r="Q148" s="23"/>
      <c r="R148" s="23"/>
      <c r="S148" s="23"/>
      <c r="T148" s="23"/>
      <c r="U148" s="23"/>
      <c r="V148" s="11"/>
      <c r="W148" s="10"/>
      <c r="X148" s="10">
        <v>1</v>
      </c>
      <c r="Y148" s="10"/>
      <c r="Z148" s="10"/>
      <c r="AA148" s="10"/>
      <c r="AB148" s="10"/>
      <c r="AC148" s="10"/>
      <c r="AE148" s="23">
        <f t="shared" si="8"/>
        <v>1</v>
      </c>
      <c r="AF148" t="str">
        <f t="shared" si="10"/>
        <v>XXX</v>
      </c>
    </row>
    <row r="149" spans="1:32" ht="15.75" customHeight="1" x14ac:dyDescent="0.25">
      <c r="A149" s="20">
        <v>137</v>
      </c>
      <c r="B149" s="21" t="s">
        <v>159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22"/>
      <c r="N149" s="23"/>
      <c r="O149" s="23"/>
      <c r="P149" s="23"/>
      <c r="Q149" s="23"/>
      <c r="R149" s="23"/>
      <c r="S149" s="23"/>
      <c r="T149" s="23"/>
      <c r="U149" s="23"/>
      <c r="V149" s="11"/>
      <c r="W149" s="10">
        <v>1</v>
      </c>
      <c r="X149" s="10">
        <v>1</v>
      </c>
      <c r="Y149" s="10">
        <v>1</v>
      </c>
      <c r="Z149" s="10" t="s">
        <v>16</v>
      </c>
      <c r="AA149" s="10" t="s">
        <v>16</v>
      </c>
      <c r="AB149" s="10"/>
      <c r="AC149" s="10"/>
      <c r="AE149" s="23">
        <f t="shared" si="8"/>
        <v>5</v>
      </c>
      <c r="AF149" t="str">
        <f t="shared" si="10"/>
        <v/>
      </c>
    </row>
    <row r="150" spans="1:32" ht="15.75" customHeight="1" x14ac:dyDescent="0.25">
      <c r="A150" s="20">
        <v>138</v>
      </c>
      <c r="B150" s="21" t="s">
        <v>160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22"/>
      <c r="N150" s="23"/>
      <c r="O150" s="23"/>
      <c r="P150" s="23"/>
      <c r="Q150" s="23"/>
      <c r="R150" s="23"/>
      <c r="S150" s="23"/>
      <c r="T150" s="23"/>
      <c r="U150" s="23"/>
      <c r="V150" s="11"/>
      <c r="W150" s="10"/>
      <c r="X150" s="10"/>
      <c r="Y150" s="10"/>
      <c r="Z150" s="10"/>
      <c r="AA150" s="10"/>
      <c r="AB150" s="10"/>
      <c r="AC150" s="10" t="s">
        <v>16</v>
      </c>
      <c r="AE150" s="23">
        <f t="shared" si="8"/>
        <v>1</v>
      </c>
      <c r="AF150" t="str">
        <f t="shared" si="10"/>
        <v>XXX</v>
      </c>
    </row>
    <row r="151" spans="1:32" ht="15.75" customHeight="1" x14ac:dyDescent="0.25">
      <c r="A151" s="20">
        <v>139</v>
      </c>
      <c r="B151" s="21" t="s">
        <v>161</v>
      </c>
      <c r="C151" s="10" t="s">
        <v>16</v>
      </c>
      <c r="D151" s="10" t="s">
        <v>16</v>
      </c>
      <c r="E151" s="10"/>
      <c r="F151" s="10"/>
      <c r="G151" s="10" t="s">
        <v>16</v>
      </c>
      <c r="H151" s="10"/>
      <c r="I151" s="10"/>
      <c r="J151" s="10"/>
      <c r="K151" s="10" t="s">
        <v>16</v>
      </c>
      <c r="L151" s="22">
        <f>IF(COUNTA(C151:K151)&gt;0,COUNTA(C151:K151),"")</f>
        <v>4</v>
      </c>
      <c r="N151" s="23">
        <f t="shared" si="9"/>
        <v>4</v>
      </c>
      <c r="O151" s="23">
        <v>5</v>
      </c>
      <c r="P151" s="23">
        <v>3</v>
      </c>
      <c r="Q151" s="23">
        <v>2</v>
      </c>
      <c r="R151" s="23">
        <v>2</v>
      </c>
      <c r="S151" s="23">
        <v>2</v>
      </c>
      <c r="T151" s="23">
        <v>2</v>
      </c>
      <c r="U151" s="23">
        <v>2</v>
      </c>
      <c r="V151" s="11"/>
      <c r="W151" s="10">
        <v>4</v>
      </c>
      <c r="X151" s="10">
        <v>4</v>
      </c>
      <c r="Y151" s="10">
        <v>4</v>
      </c>
      <c r="Z151" s="24" t="s">
        <v>16</v>
      </c>
      <c r="AA151" s="10" t="s">
        <v>16</v>
      </c>
      <c r="AB151" s="10" t="s">
        <v>16</v>
      </c>
      <c r="AC151" s="10" t="s">
        <v>16</v>
      </c>
      <c r="AE151" s="23">
        <f t="shared" si="8"/>
        <v>15</v>
      </c>
      <c r="AF151" t="str">
        <f t="shared" si="10"/>
        <v/>
      </c>
    </row>
    <row r="152" spans="1:32" ht="15.75" customHeight="1" x14ac:dyDescent="0.25">
      <c r="A152" s="20">
        <v>140</v>
      </c>
      <c r="B152" s="21" t="s">
        <v>162</v>
      </c>
      <c r="C152" s="10" t="s">
        <v>16</v>
      </c>
      <c r="D152" s="10"/>
      <c r="E152" s="10"/>
      <c r="F152" s="10"/>
      <c r="G152" s="10"/>
      <c r="H152" s="10"/>
      <c r="I152" s="10"/>
      <c r="J152" s="10"/>
      <c r="K152" s="10"/>
      <c r="L152" s="22">
        <f>IF(COUNTA(C152:K152)&gt;0,COUNTA(C152:K152),"")</f>
        <v>1</v>
      </c>
      <c r="N152" s="23">
        <f t="shared" si="9"/>
        <v>1</v>
      </c>
      <c r="O152" s="23">
        <v>3</v>
      </c>
      <c r="P152" s="23">
        <v>3</v>
      </c>
      <c r="Q152" s="23">
        <v>2</v>
      </c>
      <c r="R152" s="23">
        <v>3</v>
      </c>
      <c r="S152" s="23">
        <v>3</v>
      </c>
      <c r="T152" s="23">
        <v>2</v>
      </c>
      <c r="U152" s="23">
        <v>1</v>
      </c>
      <c r="V152" s="11"/>
      <c r="W152" s="10">
        <v>2</v>
      </c>
      <c r="X152" s="10">
        <v>2</v>
      </c>
      <c r="Y152" s="10">
        <v>1</v>
      </c>
      <c r="Z152" s="10" t="s">
        <v>16</v>
      </c>
      <c r="AA152" s="10" t="s">
        <v>16</v>
      </c>
      <c r="AB152" s="10" t="s">
        <v>16</v>
      </c>
      <c r="AC152" s="10" t="s">
        <v>16</v>
      </c>
      <c r="AE152" s="23">
        <f t="shared" si="8"/>
        <v>15</v>
      </c>
      <c r="AF152" t="str">
        <f t="shared" si="10"/>
        <v/>
      </c>
    </row>
    <row r="153" spans="1:32" ht="15.75" customHeight="1" x14ac:dyDescent="0.25">
      <c r="A153" s="20">
        <v>141</v>
      </c>
      <c r="B153" s="21" t="s">
        <v>163</v>
      </c>
      <c r="C153" s="10" t="s">
        <v>16</v>
      </c>
      <c r="D153" s="10"/>
      <c r="E153" s="10"/>
      <c r="F153" s="10"/>
      <c r="G153" s="10"/>
      <c r="H153" s="10"/>
      <c r="I153" s="10"/>
      <c r="J153" s="10"/>
      <c r="K153" s="10"/>
      <c r="L153" s="22">
        <f>IF(COUNTA(C153:K153)&gt;0,COUNTA(C153:K153),"")</f>
        <v>1</v>
      </c>
      <c r="N153" s="23">
        <f t="shared" si="9"/>
        <v>1</v>
      </c>
      <c r="O153" s="23">
        <v>1</v>
      </c>
      <c r="P153" s="23">
        <v>2</v>
      </c>
      <c r="Q153" s="23">
        <v>2</v>
      </c>
      <c r="R153" s="23">
        <v>2</v>
      </c>
      <c r="S153" s="23">
        <v>1</v>
      </c>
      <c r="T153" s="23">
        <v>2</v>
      </c>
      <c r="U153" s="23">
        <v>1</v>
      </c>
      <c r="V153" s="11"/>
      <c r="W153" s="10">
        <v>2</v>
      </c>
      <c r="X153" s="10">
        <v>2</v>
      </c>
      <c r="Y153" s="10">
        <v>4</v>
      </c>
      <c r="Z153" s="10" t="s">
        <v>16</v>
      </c>
      <c r="AA153" s="10" t="s">
        <v>16</v>
      </c>
      <c r="AB153" s="10" t="s">
        <v>16</v>
      </c>
      <c r="AC153" s="10" t="s">
        <v>16</v>
      </c>
      <c r="AE153" s="23">
        <f t="shared" si="8"/>
        <v>15</v>
      </c>
      <c r="AF153" t="str">
        <f t="shared" si="10"/>
        <v/>
      </c>
    </row>
    <row r="154" spans="1:32" ht="15.75" customHeight="1" x14ac:dyDescent="0.25">
      <c r="A154" s="20">
        <v>142</v>
      </c>
      <c r="B154" s="21" t="s">
        <v>164</v>
      </c>
      <c r="C154" s="10"/>
      <c r="D154" s="10"/>
      <c r="E154" s="10"/>
      <c r="F154" s="10"/>
      <c r="G154" s="10"/>
      <c r="H154" s="10"/>
      <c r="I154" s="10" t="s">
        <v>16</v>
      </c>
      <c r="J154" s="10"/>
      <c r="K154" s="10"/>
      <c r="L154" s="22">
        <f>IF(COUNTA(C154:K154)&gt;0,COUNTA(C154:K154),"")</f>
        <v>1</v>
      </c>
      <c r="N154" s="23">
        <f t="shared" si="9"/>
        <v>1</v>
      </c>
      <c r="O154" s="23">
        <v>1</v>
      </c>
      <c r="P154" s="23">
        <v>1</v>
      </c>
      <c r="Q154" s="23">
        <v>1</v>
      </c>
      <c r="R154" s="23">
        <v>1</v>
      </c>
      <c r="S154" s="23"/>
      <c r="T154" s="23"/>
      <c r="U154" s="23"/>
      <c r="V154" s="11"/>
      <c r="W154" s="10"/>
      <c r="X154" s="10"/>
      <c r="Y154" s="10"/>
      <c r="Z154" s="10"/>
      <c r="AA154" s="10" t="s">
        <v>16</v>
      </c>
      <c r="AB154" s="10"/>
      <c r="AC154" s="10" t="s">
        <v>16</v>
      </c>
      <c r="AE154" s="23">
        <f t="shared" si="8"/>
        <v>7</v>
      </c>
      <c r="AF154" t="str">
        <f t="shared" si="10"/>
        <v/>
      </c>
    </row>
    <row r="155" spans="1:32" ht="15.75" customHeight="1" x14ac:dyDescent="0.25">
      <c r="A155" s="20">
        <v>143</v>
      </c>
      <c r="B155" s="21" t="s">
        <v>165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22"/>
      <c r="N155" s="23"/>
      <c r="O155" s="23"/>
      <c r="P155" s="23"/>
      <c r="Q155" s="23"/>
      <c r="R155" s="23"/>
      <c r="S155" s="23"/>
      <c r="T155" s="23"/>
      <c r="U155" s="23"/>
      <c r="V155" s="11"/>
      <c r="W155" s="10">
        <v>1</v>
      </c>
      <c r="X155" s="10"/>
      <c r="Y155" s="10"/>
      <c r="Z155" s="10" t="s">
        <v>16</v>
      </c>
      <c r="AA155" s="10"/>
      <c r="AB155" s="10"/>
      <c r="AC155" s="10"/>
      <c r="AE155" s="23">
        <f t="shared" si="8"/>
        <v>2</v>
      </c>
      <c r="AF155" t="str">
        <f t="shared" si="10"/>
        <v/>
      </c>
    </row>
    <row r="156" spans="1:32" ht="15.75" customHeight="1" x14ac:dyDescent="0.25">
      <c r="A156" s="20">
        <v>144</v>
      </c>
      <c r="B156" s="21" t="s">
        <v>166</v>
      </c>
      <c r="C156" s="10" t="s">
        <v>16</v>
      </c>
      <c r="D156" s="10"/>
      <c r="E156" s="10" t="s">
        <v>16</v>
      </c>
      <c r="F156" s="10" t="s">
        <v>16</v>
      </c>
      <c r="G156" s="10"/>
      <c r="H156" s="10" t="s">
        <v>16</v>
      </c>
      <c r="I156" s="10" t="s">
        <v>16</v>
      </c>
      <c r="J156" s="10"/>
      <c r="K156" s="10"/>
      <c r="L156" s="22">
        <f>IF(COUNTA(C156:K156)&gt;0,COUNTA(C156:K156),"")</f>
        <v>5</v>
      </c>
      <c r="N156" s="23">
        <f t="shared" si="9"/>
        <v>5</v>
      </c>
      <c r="O156" s="23">
        <v>7</v>
      </c>
      <c r="P156" s="23">
        <v>6</v>
      </c>
      <c r="Q156" s="23">
        <v>5</v>
      </c>
      <c r="R156" s="23">
        <v>4</v>
      </c>
      <c r="S156" s="23">
        <v>6</v>
      </c>
      <c r="T156" s="23">
        <v>5</v>
      </c>
      <c r="U156" s="23">
        <v>4</v>
      </c>
      <c r="V156" s="11"/>
      <c r="W156" s="10">
        <v>7</v>
      </c>
      <c r="X156" s="10">
        <v>7</v>
      </c>
      <c r="Y156" s="10">
        <v>8</v>
      </c>
      <c r="Z156" s="10" t="s">
        <v>16</v>
      </c>
      <c r="AA156" s="10" t="s">
        <v>16</v>
      </c>
      <c r="AB156" s="10" t="s">
        <v>16</v>
      </c>
      <c r="AC156" s="10" t="s">
        <v>16</v>
      </c>
      <c r="AE156" s="23">
        <f t="shared" si="8"/>
        <v>15</v>
      </c>
      <c r="AF156" t="str">
        <f t="shared" si="10"/>
        <v/>
      </c>
    </row>
    <row r="157" spans="1:32" ht="15.75" customHeight="1" x14ac:dyDescent="0.25">
      <c r="A157" s="20">
        <v>145</v>
      </c>
      <c r="B157" s="21" t="s">
        <v>167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22"/>
      <c r="N157" s="23"/>
      <c r="O157" s="23"/>
      <c r="P157" s="23"/>
      <c r="Q157" s="23"/>
      <c r="R157" s="23">
        <v>1</v>
      </c>
      <c r="S157" s="23"/>
      <c r="T157" s="23"/>
      <c r="U157" s="23"/>
      <c r="V157" s="11"/>
      <c r="W157" s="10"/>
      <c r="X157" s="10"/>
      <c r="Y157" s="10"/>
      <c r="Z157" s="10"/>
      <c r="AA157" s="10"/>
      <c r="AB157" s="10"/>
      <c r="AC157" s="10"/>
      <c r="AE157" s="23">
        <f t="shared" si="8"/>
        <v>1</v>
      </c>
      <c r="AF157" t="str">
        <f t="shared" si="10"/>
        <v>XXX</v>
      </c>
    </row>
    <row r="158" spans="1:32" ht="15.75" customHeight="1" x14ac:dyDescent="0.25">
      <c r="A158" s="20">
        <v>146</v>
      </c>
      <c r="B158" s="21" t="s">
        <v>168</v>
      </c>
      <c r="C158" s="10" t="s">
        <v>16</v>
      </c>
      <c r="D158" s="10" t="s">
        <v>16</v>
      </c>
      <c r="E158" s="10" t="s">
        <v>16</v>
      </c>
      <c r="F158" s="10" t="s">
        <v>16</v>
      </c>
      <c r="G158" s="10" t="s">
        <v>16</v>
      </c>
      <c r="H158" s="10" t="s">
        <v>16</v>
      </c>
      <c r="I158" s="10" t="s">
        <v>16</v>
      </c>
      <c r="J158" s="10"/>
      <c r="K158" s="10"/>
      <c r="L158" s="22">
        <f t="shared" ref="L158:L163" si="11">IF(COUNTA(C158:K158)&gt;0,COUNTA(C158:K158),"")</f>
        <v>7</v>
      </c>
      <c r="N158" s="23">
        <f t="shared" si="9"/>
        <v>7</v>
      </c>
      <c r="O158" s="23">
        <v>7</v>
      </c>
      <c r="P158" s="23">
        <v>5</v>
      </c>
      <c r="Q158" s="23">
        <v>6</v>
      </c>
      <c r="R158" s="23">
        <v>7</v>
      </c>
      <c r="S158" s="23">
        <v>6</v>
      </c>
      <c r="T158" s="23">
        <v>6</v>
      </c>
      <c r="U158" s="23">
        <v>5</v>
      </c>
      <c r="V158" s="11"/>
      <c r="W158" s="25">
        <v>6</v>
      </c>
      <c r="X158" s="25">
        <v>7</v>
      </c>
      <c r="Y158" s="25">
        <v>6</v>
      </c>
      <c r="Z158" s="25" t="s">
        <v>16</v>
      </c>
      <c r="AA158" s="25" t="s">
        <v>16</v>
      </c>
      <c r="AB158" s="25" t="s">
        <v>16</v>
      </c>
      <c r="AC158" s="25" t="s">
        <v>16</v>
      </c>
      <c r="AE158" s="23">
        <f t="shared" si="8"/>
        <v>15</v>
      </c>
      <c r="AF158" t="str">
        <f t="shared" si="10"/>
        <v/>
      </c>
    </row>
    <row r="159" spans="1:32" ht="16.5" customHeight="1" x14ac:dyDescent="0.25">
      <c r="A159" s="20"/>
      <c r="B159" s="28" t="s">
        <v>169</v>
      </c>
      <c r="C159" s="10"/>
      <c r="D159" s="10"/>
      <c r="E159" s="10"/>
      <c r="F159" s="10"/>
      <c r="G159" s="10"/>
      <c r="H159" s="10"/>
      <c r="I159" s="10" t="s">
        <v>16</v>
      </c>
      <c r="J159" s="10"/>
      <c r="K159" s="10"/>
      <c r="L159" s="22">
        <f t="shared" si="11"/>
        <v>1</v>
      </c>
      <c r="N159" s="23">
        <f t="shared" si="9"/>
        <v>1</v>
      </c>
      <c r="O159" s="23"/>
      <c r="P159" s="23"/>
      <c r="Q159" s="23"/>
      <c r="R159" s="23">
        <v>1</v>
      </c>
      <c r="S159" s="23">
        <v>1</v>
      </c>
      <c r="T159" s="23"/>
      <c r="U159" s="23"/>
      <c r="V159" s="11"/>
      <c r="W159" s="25">
        <v>1</v>
      </c>
      <c r="X159" s="25">
        <v>1</v>
      </c>
      <c r="Y159" s="25"/>
      <c r="Z159" s="10"/>
      <c r="AA159" s="10"/>
      <c r="AB159" s="10"/>
      <c r="AC159" s="10"/>
      <c r="AE159" s="23">
        <f t="shared" si="8"/>
        <v>5</v>
      </c>
      <c r="AF159" t="str">
        <f t="shared" si="10"/>
        <v/>
      </c>
    </row>
    <row r="160" spans="1:32" ht="15.75" customHeight="1" x14ac:dyDescent="0.25">
      <c r="A160" s="20">
        <v>147</v>
      </c>
      <c r="B160" s="21" t="s">
        <v>170</v>
      </c>
      <c r="C160" s="10" t="s">
        <v>16</v>
      </c>
      <c r="D160" s="10"/>
      <c r="E160" s="10"/>
      <c r="F160" s="10"/>
      <c r="G160" s="10" t="s">
        <v>16</v>
      </c>
      <c r="H160" s="10"/>
      <c r="I160" s="10"/>
      <c r="J160" s="10"/>
      <c r="K160" s="10"/>
      <c r="L160" s="22">
        <f t="shared" si="11"/>
        <v>2</v>
      </c>
      <c r="N160" s="23">
        <f t="shared" si="9"/>
        <v>2</v>
      </c>
      <c r="O160" s="23">
        <v>2</v>
      </c>
      <c r="P160" s="23">
        <v>3</v>
      </c>
      <c r="Q160" s="23">
        <v>2</v>
      </c>
      <c r="R160" s="23">
        <v>2</v>
      </c>
      <c r="S160" s="23">
        <v>2</v>
      </c>
      <c r="T160" s="23">
        <v>1</v>
      </c>
      <c r="U160" s="23">
        <v>1</v>
      </c>
      <c r="V160" s="11"/>
      <c r="W160" s="10">
        <v>2</v>
      </c>
      <c r="X160" s="10">
        <v>2</v>
      </c>
      <c r="Y160" s="10">
        <v>2</v>
      </c>
      <c r="Z160" s="10" t="s">
        <v>16</v>
      </c>
      <c r="AA160" s="10" t="s">
        <v>16</v>
      </c>
      <c r="AB160" s="10" t="s">
        <v>16</v>
      </c>
      <c r="AC160" s="10" t="s">
        <v>16</v>
      </c>
      <c r="AE160" s="23">
        <f t="shared" si="8"/>
        <v>15</v>
      </c>
      <c r="AF160" t="str">
        <f t="shared" si="10"/>
        <v/>
      </c>
    </row>
    <row r="161" spans="1:32" ht="15.75" customHeight="1" x14ac:dyDescent="0.25">
      <c r="A161" s="20">
        <v>148</v>
      </c>
      <c r="B161" s="21" t="s">
        <v>171</v>
      </c>
      <c r="C161" s="10"/>
      <c r="D161" s="10"/>
      <c r="E161" s="10"/>
      <c r="F161" s="10"/>
      <c r="G161" s="10"/>
      <c r="H161" s="10"/>
      <c r="I161" s="10" t="s">
        <v>16</v>
      </c>
      <c r="J161" s="10"/>
      <c r="K161" s="10"/>
      <c r="L161" s="22">
        <f t="shared" si="11"/>
        <v>1</v>
      </c>
      <c r="N161" s="23">
        <f t="shared" si="9"/>
        <v>1</v>
      </c>
      <c r="O161" s="23">
        <v>2</v>
      </c>
      <c r="P161" s="23">
        <v>1</v>
      </c>
      <c r="Q161" s="23">
        <v>1</v>
      </c>
      <c r="R161" s="23">
        <v>1</v>
      </c>
      <c r="S161" s="23">
        <v>1</v>
      </c>
      <c r="T161" s="23">
        <v>2</v>
      </c>
      <c r="U161" s="23"/>
      <c r="V161" s="11"/>
      <c r="W161" s="10">
        <v>2</v>
      </c>
      <c r="X161" s="10">
        <v>2</v>
      </c>
      <c r="Y161" s="10">
        <v>2</v>
      </c>
      <c r="Z161" s="24" t="s">
        <v>16</v>
      </c>
      <c r="AA161" s="10" t="s">
        <v>16</v>
      </c>
      <c r="AB161" s="10" t="s">
        <v>16</v>
      </c>
      <c r="AC161" s="10" t="s">
        <v>16</v>
      </c>
      <c r="AE161" s="23">
        <f t="shared" si="8"/>
        <v>14</v>
      </c>
      <c r="AF161" t="str">
        <f t="shared" si="10"/>
        <v/>
      </c>
    </row>
    <row r="162" spans="1:32" ht="15.75" customHeight="1" x14ac:dyDescent="0.25">
      <c r="A162" s="20">
        <v>149</v>
      </c>
      <c r="B162" s="21" t="s">
        <v>172</v>
      </c>
      <c r="C162" s="10"/>
      <c r="D162" s="10"/>
      <c r="E162" s="10"/>
      <c r="F162" s="10"/>
      <c r="G162" s="10"/>
      <c r="H162" s="10"/>
      <c r="I162" s="10" t="s">
        <v>16</v>
      </c>
      <c r="J162" s="10"/>
      <c r="K162" s="10"/>
      <c r="L162" s="22">
        <f t="shared" si="11"/>
        <v>1</v>
      </c>
      <c r="N162" s="23">
        <f t="shared" si="9"/>
        <v>1</v>
      </c>
      <c r="O162" s="23"/>
      <c r="P162" s="23"/>
      <c r="Q162" s="23"/>
      <c r="R162" s="23"/>
      <c r="S162" s="23">
        <v>1</v>
      </c>
      <c r="T162" s="23"/>
      <c r="U162" s="23"/>
      <c r="V162" s="11"/>
      <c r="W162" s="10"/>
      <c r="X162" s="10"/>
      <c r="Y162" s="10"/>
      <c r="Z162" s="10" t="s">
        <v>16</v>
      </c>
      <c r="AA162" s="10"/>
      <c r="AB162" s="10"/>
      <c r="AC162" s="10"/>
      <c r="AE162" s="23">
        <f t="shared" si="8"/>
        <v>3</v>
      </c>
      <c r="AF162" t="str">
        <f t="shared" si="10"/>
        <v/>
      </c>
    </row>
    <row r="163" spans="1:32" ht="15.75" customHeight="1" x14ac:dyDescent="0.25">
      <c r="A163" s="20">
        <v>150</v>
      </c>
      <c r="B163" s="21" t="s">
        <v>173</v>
      </c>
      <c r="C163" s="10" t="s">
        <v>16</v>
      </c>
      <c r="D163" s="10"/>
      <c r="E163" s="10"/>
      <c r="F163" s="10" t="s">
        <v>16</v>
      </c>
      <c r="G163" s="10" t="s">
        <v>16</v>
      </c>
      <c r="H163" s="10"/>
      <c r="I163" s="10" t="s">
        <v>16</v>
      </c>
      <c r="J163" s="10"/>
      <c r="K163" s="10"/>
      <c r="L163" s="22">
        <f t="shared" si="11"/>
        <v>4</v>
      </c>
      <c r="N163" s="23">
        <f t="shared" si="9"/>
        <v>4</v>
      </c>
      <c r="O163" s="23">
        <v>6</v>
      </c>
      <c r="P163" s="23">
        <v>5</v>
      </c>
      <c r="Q163" s="23">
        <v>4</v>
      </c>
      <c r="R163" s="23">
        <v>4</v>
      </c>
      <c r="S163" s="23">
        <v>4</v>
      </c>
      <c r="T163" s="23">
        <v>4</v>
      </c>
      <c r="U163" s="23">
        <v>3</v>
      </c>
      <c r="V163" s="11"/>
      <c r="W163" s="10">
        <v>4</v>
      </c>
      <c r="X163" s="10">
        <v>3</v>
      </c>
      <c r="Y163" s="10">
        <v>3</v>
      </c>
      <c r="Z163" s="10" t="s">
        <v>16</v>
      </c>
      <c r="AA163" s="10" t="s">
        <v>16</v>
      </c>
      <c r="AB163" s="10" t="s">
        <v>16</v>
      </c>
      <c r="AC163" s="10" t="s">
        <v>16</v>
      </c>
      <c r="AE163" s="23">
        <f t="shared" si="8"/>
        <v>15</v>
      </c>
      <c r="AF163" t="str">
        <f t="shared" si="10"/>
        <v/>
      </c>
    </row>
    <row r="164" spans="1:32" ht="15.75" customHeight="1" x14ac:dyDescent="0.25">
      <c r="A164" s="20">
        <v>151</v>
      </c>
      <c r="B164" s="21" t="s">
        <v>174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22"/>
      <c r="N164" s="23"/>
      <c r="O164" s="23">
        <v>1</v>
      </c>
      <c r="P164" s="23"/>
      <c r="Q164" s="23"/>
      <c r="R164" s="23"/>
      <c r="S164" s="23"/>
      <c r="T164" s="23"/>
      <c r="U164" s="23"/>
      <c r="V164" s="11"/>
      <c r="W164" s="10"/>
      <c r="X164" s="10"/>
      <c r="Y164" s="10"/>
      <c r="Z164" s="10"/>
      <c r="AA164" s="10"/>
      <c r="AB164" s="10"/>
      <c r="AC164" s="10"/>
      <c r="AE164" s="23">
        <f t="shared" si="8"/>
        <v>1</v>
      </c>
      <c r="AF164" t="str">
        <f t="shared" si="10"/>
        <v>XXX</v>
      </c>
    </row>
    <row r="165" spans="1:32" ht="15.75" customHeight="1" x14ac:dyDescent="0.25">
      <c r="A165" s="20">
        <v>152</v>
      </c>
      <c r="B165" s="21" t="s">
        <v>175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22"/>
      <c r="N165" s="23"/>
      <c r="O165" s="23">
        <v>1</v>
      </c>
      <c r="P165" s="23">
        <v>1</v>
      </c>
      <c r="Q165" s="23"/>
      <c r="R165" s="23"/>
      <c r="S165" s="23"/>
      <c r="T165" s="23"/>
      <c r="U165" s="23"/>
      <c r="V165" s="11"/>
      <c r="W165" s="10"/>
      <c r="X165" s="10">
        <v>1</v>
      </c>
      <c r="Y165" s="10">
        <v>1</v>
      </c>
      <c r="Z165" s="10"/>
      <c r="AA165" s="10" t="s">
        <v>16</v>
      </c>
      <c r="AB165" s="10" t="s">
        <v>16</v>
      </c>
      <c r="AC165" s="10"/>
      <c r="AE165" s="23">
        <f t="shared" si="8"/>
        <v>6</v>
      </c>
      <c r="AF165" t="str">
        <f t="shared" si="10"/>
        <v/>
      </c>
    </row>
    <row r="166" spans="1:32" ht="15.75" customHeight="1" x14ac:dyDescent="0.25">
      <c r="A166" s="20">
        <v>153</v>
      </c>
      <c r="B166" s="21" t="s">
        <v>176</v>
      </c>
      <c r="C166" s="10" t="s">
        <v>16</v>
      </c>
      <c r="D166" s="10" t="s">
        <v>16</v>
      </c>
      <c r="E166" s="10" t="s">
        <v>16</v>
      </c>
      <c r="F166" s="10" t="s">
        <v>16</v>
      </c>
      <c r="G166" s="10" t="s">
        <v>16</v>
      </c>
      <c r="H166" s="10" t="s">
        <v>16</v>
      </c>
      <c r="I166" s="10" t="s">
        <v>16</v>
      </c>
      <c r="J166" s="10" t="s">
        <v>16</v>
      </c>
      <c r="K166" s="10" t="s">
        <v>16</v>
      </c>
      <c r="L166" s="22">
        <f>IF(COUNTA(C166:K166)&gt;0,COUNTA(C166:K166),"")</f>
        <v>9</v>
      </c>
      <c r="N166" s="23">
        <f t="shared" si="9"/>
        <v>9</v>
      </c>
      <c r="O166" s="23">
        <v>10</v>
      </c>
      <c r="P166" s="23">
        <v>11</v>
      </c>
      <c r="Q166" s="23">
        <v>11</v>
      </c>
      <c r="R166" s="23">
        <v>9</v>
      </c>
      <c r="S166" s="23">
        <v>8</v>
      </c>
      <c r="T166" s="23">
        <v>9</v>
      </c>
      <c r="U166" s="23">
        <v>8</v>
      </c>
      <c r="V166" s="11"/>
      <c r="W166" s="25">
        <v>9</v>
      </c>
      <c r="X166" s="25">
        <v>10</v>
      </c>
      <c r="Y166" s="25">
        <v>9</v>
      </c>
      <c r="Z166" s="25" t="s">
        <v>16</v>
      </c>
      <c r="AA166" s="25" t="s">
        <v>16</v>
      </c>
      <c r="AB166" s="25" t="s">
        <v>16</v>
      </c>
      <c r="AC166" s="25" t="s">
        <v>16</v>
      </c>
      <c r="AE166" s="23">
        <f t="shared" si="8"/>
        <v>15</v>
      </c>
      <c r="AF166" t="str">
        <f t="shared" si="10"/>
        <v/>
      </c>
    </row>
    <row r="167" spans="1:32" ht="15.75" customHeight="1" x14ac:dyDescent="0.25">
      <c r="A167" s="20"/>
      <c r="B167" s="28" t="s">
        <v>177</v>
      </c>
      <c r="C167" s="10"/>
      <c r="D167" s="10"/>
      <c r="E167" s="10" t="s">
        <v>16</v>
      </c>
      <c r="F167" s="10"/>
      <c r="G167" s="10"/>
      <c r="H167" s="10" t="s">
        <v>16</v>
      </c>
      <c r="I167" s="10" t="s">
        <v>16</v>
      </c>
      <c r="J167" s="10" t="s">
        <v>16</v>
      </c>
      <c r="K167" s="10" t="s">
        <v>16</v>
      </c>
      <c r="L167" s="22">
        <f>IF(COUNTA(C167:K167)&gt;0,COUNTA(C167:K167),"")</f>
        <v>5</v>
      </c>
      <c r="N167" s="23">
        <f t="shared" si="9"/>
        <v>5</v>
      </c>
      <c r="O167" s="23">
        <v>2</v>
      </c>
      <c r="P167" s="23">
        <v>4</v>
      </c>
      <c r="Q167" s="23">
        <v>3</v>
      </c>
      <c r="R167" s="23">
        <v>2</v>
      </c>
      <c r="S167" s="23">
        <v>1</v>
      </c>
      <c r="T167" s="23">
        <v>1</v>
      </c>
      <c r="U167" s="23">
        <v>2</v>
      </c>
      <c r="V167" s="11"/>
      <c r="W167" s="25">
        <v>1</v>
      </c>
      <c r="X167" s="25">
        <v>2</v>
      </c>
      <c r="Y167" s="25">
        <v>1</v>
      </c>
      <c r="Z167" s="25" t="s">
        <v>16</v>
      </c>
      <c r="AA167" s="25" t="s">
        <v>16</v>
      </c>
      <c r="AB167" s="25" t="s">
        <v>16</v>
      </c>
      <c r="AC167" s="10"/>
      <c r="AE167" s="23">
        <f t="shared" si="8"/>
        <v>14</v>
      </c>
      <c r="AF167" t="str">
        <f t="shared" si="10"/>
        <v/>
      </c>
    </row>
    <row r="168" spans="1:32" ht="15.75" customHeight="1" x14ac:dyDescent="0.25">
      <c r="A168" s="20">
        <v>154</v>
      </c>
      <c r="B168" s="21" t="s">
        <v>178</v>
      </c>
      <c r="C168" s="10"/>
      <c r="D168" s="10"/>
      <c r="E168" s="10" t="s">
        <v>16</v>
      </c>
      <c r="F168" s="10"/>
      <c r="G168" s="10"/>
      <c r="H168" s="10"/>
      <c r="I168" s="10" t="s">
        <v>16</v>
      </c>
      <c r="J168" s="10"/>
      <c r="K168" s="10"/>
      <c r="L168" s="22">
        <f>IF(COUNTA(C168:K168)&gt;0,COUNTA(C168:K168),"")</f>
        <v>2</v>
      </c>
      <c r="N168" s="23">
        <f t="shared" si="9"/>
        <v>2</v>
      </c>
      <c r="O168" s="23">
        <v>5</v>
      </c>
      <c r="P168" s="23">
        <v>4</v>
      </c>
      <c r="Q168" s="23">
        <v>3</v>
      </c>
      <c r="R168" s="23">
        <v>4</v>
      </c>
      <c r="S168" s="23">
        <v>4</v>
      </c>
      <c r="T168" s="23">
        <v>4</v>
      </c>
      <c r="U168" s="23">
        <v>6</v>
      </c>
      <c r="V168" s="11"/>
      <c r="W168" s="10">
        <v>5</v>
      </c>
      <c r="X168" s="10">
        <v>8</v>
      </c>
      <c r="Y168" s="10">
        <v>5</v>
      </c>
      <c r="Z168" s="10" t="s">
        <v>16</v>
      </c>
      <c r="AA168" s="10" t="s">
        <v>16</v>
      </c>
      <c r="AB168" s="10" t="s">
        <v>16</v>
      </c>
      <c r="AC168" s="10" t="s">
        <v>16</v>
      </c>
      <c r="AE168" s="23">
        <f t="shared" si="8"/>
        <v>15</v>
      </c>
      <c r="AF168" t="str">
        <f t="shared" si="10"/>
        <v/>
      </c>
    </row>
    <row r="169" spans="1:32" ht="15.75" customHeight="1" x14ac:dyDescent="0.25">
      <c r="A169" s="20">
        <v>155</v>
      </c>
      <c r="B169" s="29" t="s">
        <v>179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22"/>
      <c r="N169" s="23"/>
      <c r="O169" s="23"/>
      <c r="P169" s="23"/>
      <c r="Q169" s="23"/>
      <c r="R169" s="23"/>
      <c r="S169" s="23"/>
      <c r="T169" s="23"/>
      <c r="U169" s="23"/>
      <c r="V169" s="11"/>
      <c r="W169" s="10"/>
      <c r="X169" s="10"/>
      <c r="Y169" s="25">
        <v>1</v>
      </c>
      <c r="Z169" s="10"/>
      <c r="AA169" s="10"/>
      <c r="AB169" s="10"/>
      <c r="AC169" s="10"/>
      <c r="AE169" s="23">
        <f t="shared" si="8"/>
        <v>1</v>
      </c>
      <c r="AF169" t="str">
        <f t="shared" si="10"/>
        <v>XXX</v>
      </c>
    </row>
    <row r="170" spans="1:32" ht="15.75" customHeight="1" x14ac:dyDescent="0.25">
      <c r="A170" s="20">
        <v>156</v>
      </c>
      <c r="B170" s="21" t="s">
        <v>180</v>
      </c>
      <c r="C170" s="10"/>
      <c r="D170" s="10"/>
      <c r="E170" s="10"/>
      <c r="F170" s="10"/>
      <c r="G170" s="10"/>
      <c r="H170" s="10"/>
      <c r="I170" s="10" t="s">
        <v>16</v>
      </c>
      <c r="J170" s="10"/>
      <c r="K170" s="10"/>
      <c r="L170" s="22">
        <f>IF(COUNTA(C170:K170)&gt;0,COUNTA(C170:K170),"")</f>
        <v>1</v>
      </c>
      <c r="N170" s="23">
        <f t="shared" si="9"/>
        <v>1</v>
      </c>
      <c r="O170" s="23"/>
      <c r="P170" s="23">
        <v>1</v>
      </c>
      <c r="Q170" s="23">
        <v>1</v>
      </c>
      <c r="R170" s="23">
        <v>1</v>
      </c>
      <c r="S170" s="23"/>
      <c r="T170" s="23">
        <v>1</v>
      </c>
      <c r="U170" s="23">
        <v>1</v>
      </c>
      <c r="V170" s="11"/>
      <c r="W170" s="10"/>
      <c r="X170" s="10"/>
      <c r="Y170" s="10"/>
      <c r="Z170" s="10"/>
      <c r="AA170" s="10" t="s">
        <v>16</v>
      </c>
      <c r="AB170" s="24" t="s">
        <v>16</v>
      </c>
      <c r="AC170" s="10" t="s">
        <v>16</v>
      </c>
      <c r="AE170" s="23">
        <f t="shared" si="8"/>
        <v>9</v>
      </c>
      <c r="AF170" t="str">
        <f t="shared" si="10"/>
        <v/>
      </c>
    </row>
    <row r="171" spans="1:32" ht="15.75" customHeight="1" x14ac:dyDescent="0.25">
      <c r="A171" s="20">
        <v>157</v>
      </c>
      <c r="B171" s="21" t="s">
        <v>181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22"/>
      <c r="N171" s="23"/>
      <c r="O171" s="23">
        <v>1</v>
      </c>
      <c r="P171" s="23"/>
      <c r="Q171" s="23"/>
      <c r="R171" s="23"/>
      <c r="S171" s="23"/>
      <c r="T171" s="23"/>
      <c r="U171" s="23"/>
      <c r="V171" s="11"/>
      <c r="W171" s="10"/>
      <c r="X171" s="10">
        <v>1</v>
      </c>
      <c r="Y171" s="10"/>
      <c r="Z171" s="10"/>
      <c r="AA171" s="10"/>
      <c r="AB171" s="10"/>
      <c r="AC171" s="10"/>
      <c r="AE171" s="23">
        <f t="shared" si="8"/>
        <v>2</v>
      </c>
      <c r="AF171" t="str">
        <f t="shared" si="10"/>
        <v/>
      </c>
    </row>
    <row r="172" spans="1:32" ht="15.75" customHeight="1" x14ac:dyDescent="0.25">
      <c r="A172" s="20">
        <v>158</v>
      </c>
      <c r="B172" s="21" t="s">
        <v>182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22"/>
      <c r="N172" s="23"/>
      <c r="O172" s="23"/>
      <c r="P172" s="23"/>
      <c r="Q172" s="23"/>
      <c r="R172" s="23"/>
      <c r="S172" s="23"/>
      <c r="T172" s="23"/>
      <c r="U172" s="23"/>
      <c r="V172" s="11"/>
      <c r="W172" s="10">
        <v>1</v>
      </c>
      <c r="X172" s="10">
        <v>1</v>
      </c>
      <c r="Y172" s="10"/>
      <c r="Z172" s="10"/>
      <c r="AA172" s="10"/>
      <c r="AB172" s="10"/>
      <c r="AC172" s="10" t="s">
        <v>16</v>
      </c>
      <c r="AE172" s="23">
        <f t="shared" si="8"/>
        <v>3</v>
      </c>
      <c r="AF172" t="str">
        <f t="shared" si="10"/>
        <v/>
      </c>
    </row>
    <row r="173" spans="1:32" ht="15.75" customHeight="1" x14ac:dyDescent="0.25">
      <c r="A173" s="20">
        <v>159</v>
      </c>
      <c r="B173" s="21" t="s">
        <v>183</v>
      </c>
      <c r="C173" s="10" t="s">
        <v>16</v>
      </c>
      <c r="D173" s="10" t="s">
        <v>16</v>
      </c>
      <c r="E173" s="10" t="s">
        <v>16</v>
      </c>
      <c r="F173" s="10" t="s">
        <v>16</v>
      </c>
      <c r="G173" s="10"/>
      <c r="H173" s="10" t="s">
        <v>16</v>
      </c>
      <c r="I173" s="10" t="s">
        <v>16</v>
      </c>
      <c r="J173" s="10" t="s">
        <v>16</v>
      </c>
      <c r="K173" s="10" t="s">
        <v>16</v>
      </c>
      <c r="L173" s="22">
        <f t="shared" ref="L173:L179" si="12">IF(COUNTA(C173:K173)&gt;0,COUNTA(C173:K173),"")</f>
        <v>8</v>
      </c>
      <c r="N173" s="23">
        <f t="shared" si="9"/>
        <v>8</v>
      </c>
      <c r="O173" s="23">
        <v>8</v>
      </c>
      <c r="P173" s="23">
        <v>9</v>
      </c>
      <c r="Q173" s="23">
        <v>7</v>
      </c>
      <c r="R173" s="23">
        <v>8</v>
      </c>
      <c r="S173" s="23">
        <v>5</v>
      </c>
      <c r="T173" s="23">
        <v>4</v>
      </c>
      <c r="U173" s="23">
        <v>4</v>
      </c>
      <c r="V173" s="11"/>
      <c r="W173" s="10">
        <v>9</v>
      </c>
      <c r="X173" s="10">
        <v>10</v>
      </c>
      <c r="Y173" s="10">
        <v>9</v>
      </c>
      <c r="Z173" s="10" t="s">
        <v>16</v>
      </c>
      <c r="AA173" s="10" t="s">
        <v>16</v>
      </c>
      <c r="AB173" s="10" t="s">
        <v>16</v>
      </c>
      <c r="AC173" s="10" t="s">
        <v>16</v>
      </c>
      <c r="AE173" s="23">
        <f t="shared" si="8"/>
        <v>15</v>
      </c>
      <c r="AF173" t="str">
        <f t="shared" si="10"/>
        <v/>
      </c>
    </row>
    <row r="174" spans="1:32" ht="15.75" customHeight="1" x14ac:dyDescent="0.25">
      <c r="A174" s="20">
        <v>160</v>
      </c>
      <c r="B174" s="21" t="s">
        <v>184</v>
      </c>
      <c r="C174" s="10"/>
      <c r="D174" s="10"/>
      <c r="E174" s="10"/>
      <c r="F174" s="10"/>
      <c r="G174" s="10"/>
      <c r="H174" s="10"/>
      <c r="I174" s="10" t="s">
        <v>16</v>
      </c>
      <c r="J174" s="10"/>
      <c r="K174" s="10"/>
      <c r="L174" s="22">
        <f t="shared" si="12"/>
        <v>1</v>
      </c>
      <c r="N174" s="23">
        <f t="shared" si="9"/>
        <v>1</v>
      </c>
      <c r="O174" s="23">
        <v>1</v>
      </c>
      <c r="P174" s="23">
        <v>1</v>
      </c>
      <c r="Q174" s="23">
        <v>1</v>
      </c>
      <c r="R174" s="23">
        <v>1</v>
      </c>
      <c r="S174" s="23">
        <v>1</v>
      </c>
      <c r="T174" s="23">
        <v>1</v>
      </c>
      <c r="U174" s="23"/>
      <c r="V174" s="11"/>
      <c r="W174" s="10">
        <v>1</v>
      </c>
      <c r="X174" s="10"/>
      <c r="Y174" s="10">
        <v>1</v>
      </c>
      <c r="Z174" s="10"/>
      <c r="AA174" s="24" t="s">
        <v>16</v>
      </c>
      <c r="AB174" s="10"/>
      <c r="AC174" s="10"/>
      <c r="AE174" s="23">
        <f t="shared" si="8"/>
        <v>10</v>
      </c>
      <c r="AF174" t="str">
        <f t="shared" si="10"/>
        <v/>
      </c>
    </row>
    <row r="175" spans="1:32" ht="15.75" customHeight="1" x14ac:dyDescent="0.25">
      <c r="A175" s="20">
        <v>161</v>
      </c>
      <c r="B175" s="21" t="s">
        <v>185</v>
      </c>
      <c r="C175" s="10" t="s">
        <v>16</v>
      </c>
      <c r="D175" s="10"/>
      <c r="E175" s="10"/>
      <c r="F175" s="10" t="s">
        <v>16</v>
      </c>
      <c r="G175" s="10" t="s">
        <v>16</v>
      </c>
      <c r="H175" s="10" t="s">
        <v>16</v>
      </c>
      <c r="I175" s="10" t="s">
        <v>16</v>
      </c>
      <c r="J175" s="10"/>
      <c r="K175" s="10"/>
      <c r="L175" s="22">
        <f t="shared" si="12"/>
        <v>5</v>
      </c>
      <c r="N175" s="23">
        <f t="shared" si="9"/>
        <v>5</v>
      </c>
      <c r="O175" s="23">
        <v>7</v>
      </c>
      <c r="P175" s="23">
        <v>6</v>
      </c>
      <c r="Q175" s="23">
        <v>8</v>
      </c>
      <c r="R175" s="23">
        <v>5</v>
      </c>
      <c r="S175" s="23">
        <v>7</v>
      </c>
      <c r="T175" s="23">
        <v>5</v>
      </c>
      <c r="U175" s="23">
        <v>4</v>
      </c>
      <c r="V175" s="11"/>
      <c r="W175" s="10">
        <v>6</v>
      </c>
      <c r="X175" s="10">
        <v>7</v>
      </c>
      <c r="Y175" s="10">
        <v>6</v>
      </c>
      <c r="Z175" s="10" t="s">
        <v>16</v>
      </c>
      <c r="AA175" s="10" t="s">
        <v>16</v>
      </c>
      <c r="AB175" s="10" t="s">
        <v>16</v>
      </c>
      <c r="AC175" s="10" t="s">
        <v>16</v>
      </c>
      <c r="AE175" s="23">
        <f t="shared" si="8"/>
        <v>15</v>
      </c>
      <c r="AF175" t="str">
        <f t="shared" si="10"/>
        <v/>
      </c>
    </row>
    <row r="176" spans="1:32" ht="15.75" customHeight="1" x14ac:dyDescent="0.25">
      <c r="A176" s="20">
        <v>162</v>
      </c>
      <c r="B176" s="21" t="s">
        <v>186</v>
      </c>
      <c r="C176" s="10" t="s">
        <v>16</v>
      </c>
      <c r="D176" s="10"/>
      <c r="E176" s="10"/>
      <c r="F176" s="10"/>
      <c r="G176" s="10" t="s">
        <v>16</v>
      </c>
      <c r="H176" s="10"/>
      <c r="I176" s="10"/>
      <c r="J176" s="10"/>
      <c r="K176" s="10"/>
      <c r="L176" s="22">
        <f t="shared" si="12"/>
        <v>2</v>
      </c>
      <c r="N176" s="23">
        <f t="shared" si="9"/>
        <v>2</v>
      </c>
      <c r="O176" s="23">
        <v>6</v>
      </c>
      <c r="P176" s="23">
        <v>5</v>
      </c>
      <c r="Q176" s="23">
        <v>4</v>
      </c>
      <c r="R176" s="23">
        <v>5</v>
      </c>
      <c r="S176" s="23">
        <v>3</v>
      </c>
      <c r="T176" s="23">
        <v>5</v>
      </c>
      <c r="U176" s="23">
        <v>6</v>
      </c>
      <c r="V176" s="11"/>
      <c r="W176" s="10">
        <v>5</v>
      </c>
      <c r="X176" s="10">
        <v>6</v>
      </c>
      <c r="Y176" s="10">
        <v>5</v>
      </c>
      <c r="Z176" s="10" t="s">
        <v>16</v>
      </c>
      <c r="AA176" s="10" t="s">
        <v>16</v>
      </c>
      <c r="AB176" s="10" t="s">
        <v>16</v>
      </c>
      <c r="AC176" s="10" t="s">
        <v>16</v>
      </c>
      <c r="AE176" s="23">
        <f t="shared" si="8"/>
        <v>15</v>
      </c>
      <c r="AF176" t="str">
        <f t="shared" si="10"/>
        <v/>
      </c>
    </row>
    <row r="177" spans="1:32" ht="15.75" customHeight="1" x14ac:dyDescent="0.25">
      <c r="A177" s="20">
        <v>163</v>
      </c>
      <c r="B177" s="21" t="s">
        <v>187</v>
      </c>
      <c r="C177" s="10" t="s">
        <v>16</v>
      </c>
      <c r="D177" s="10" t="s">
        <v>16</v>
      </c>
      <c r="E177" s="10" t="s">
        <v>16</v>
      </c>
      <c r="F177" s="10" t="s">
        <v>16</v>
      </c>
      <c r="G177" s="10" t="s">
        <v>16</v>
      </c>
      <c r="H177" s="10" t="s">
        <v>16</v>
      </c>
      <c r="I177" s="10" t="s">
        <v>16</v>
      </c>
      <c r="J177" s="10" t="s">
        <v>16</v>
      </c>
      <c r="K177" s="10" t="s">
        <v>16</v>
      </c>
      <c r="L177" s="22">
        <f t="shared" si="12"/>
        <v>9</v>
      </c>
      <c r="N177" s="23">
        <f t="shared" si="9"/>
        <v>9</v>
      </c>
      <c r="O177" s="23">
        <v>6</v>
      </c>
      <c r="P177" s="23">
        <v>7</v>
      </c>
      <c r="Q177" s="23">
        <v>6</v>
      </c>
      <c r="R177" s="23">
        <v>6</v>
      </c>
      <c r="S177" s="23">
        <v>1</v>
      </c>
      <c r="T177" s="23">
        <v>5</v>
      </c>
      <c r="U177" s="23">
        <v>6</v>
      </c>
      <c r="V177" s="11"/>
      <c r="W177" s="10">
        <v>7</v>
      </c>
      <c r="X177" s="10">
        <v>7</v>
      </c>
      <c r="Y177" s="10">
        <v>8</v>
      </c>
      <c r="Z177" s="10" t="s">
        <v>16</v>
      </c>
      <c r="AA177" s="10" t="s">
        <v>16</v>
      </c>
      <c r="AB177" s="10" t="s">
        <v>16</v>
      </c>
      <c r="AC177" s="10" t="s">
        <v>16</v>
      </c>
      <c r="AE177" s="23">
        <f t="shared" si="8"/>
        <v>15</v>
      </c>
      <c r="AF177" t="str">
        <f t="shared" si="10"/>
        <v/>
      </c>
    </row>
    <row r="178" spans="1:32" ht="15.75" customHeight="1" x14ac:dyDescent="0.25">
      <c r="A178" s="20">
        <v>164</v>
      </c>
      <c r="B178" s="21" t="s">
        <v>188</v>
      </c>
      <c r="C178" s="10" t="s">
        <v>16</v>
      </c>
      <c r="D178" s="10"/>
      <c r="E178" s="10"/>
      <c r="F178" s="10"/>
      <c r="G178" s="10"/>
      <c r="H178" s="10"/>
      <c r="I178" s="10"/>
      <c r="J178" s="10"/>
      <c r="K178" s="10"/>
      <c r="L178" s="22">
        <f t="shared" si="12"/>
        <v>1</v>
      </c>
      <c r="N178" s="23">
        <f t="shared" si="9"/>
        <v>1</v>
      </c>
      <c r="O178" s="23">
        <v>3</v>
      </c>
      <c r="P178" s="23">
        <v>3</v>
      </c>
      <c r="Q178" s="23">
        <v>2</v>
      </c>
      <c r="R178" s="23">
        <v>1</v>
      </c>
      <c r="S178" s="23">
        <v>5</v>
      </c>
      <c r="T178" s="23">
        <v>3</v>
      </c>
      <c r="U178" s="23"/>
      <c r="V178" s="11"/>
      <c r="W178" s="10"/>
      <c r="X178" s="10"/>
      <c r="Y178" s="10">
        <v>1</v>
      </c>
      <c r="Z178" s="10" t="s">
        <v>16</v>
      </c>
      <c r="AA178" s="10"/>
      <c r="AB178" s="10"/>
      <c r="AC178" s="10"/>
      <c r="AE178" s="23">
        <f t="shared" si="8"/>
        <v>9</v>
      </c>
      <c r="AF178" t="str">
        <f t="shared" si="10"/>
        <v/>
      </c>
    </row>
    <row r="179" spans="1:32" ht="15.75" customHeight="1" x14ac:dyDescent="0.25">
      <c r="A179" s="20">
        <v>165</v>
      </c>
      <c r="B179" s="21" t="s">
        <v>189</v>
      </c>
      <c r="C179" s="10" t="s">
        <v>16</v>
      </c>
      <c r="D179" s="10"/>
      <c r="E179" s="10"/>
      <c r="F179" s="10"/>
      <c r="G179" s="10"/>
      <c r="H179" s="10" t="s">
        <v>16</v>
      </c>
      <c r="I179" s="10"/>
      <c r="J179" s="10"/>
      <c r="K179" s="10"/>
      <c r="L179" s="22">
        <f t="shared" si="12"/>
        <v>2</v>
      </c>
      <c r="N179" s="23">
        <f t="shared" si="9"/>
        <v>2</v>
      </c>
      <c r="O179" s="23">
        <v>5</v>
      </c>
      <c r="P179" s="23">
        <v>4</v>
      </c>
      <c r="Q179" s="23">
        <v>4</v>
      </c>
      <c r="R179" s="23">
        <v>3</v>
      </c>
      <c r="S179" s="23">
        <v>2</v>
      </c>
      <c r="T179" s="23">
        <v>2</v>
      </c>
      <c r="U179" s="23">
        <v>3</v>
      </c>
      <c r="V179" s="11"/>
      <c r="W179" s="10">
        <v>8</v>
      </c>
      <c r="X179" s="10">
        <v>5</v>
      </c>
      <c r="Y179" s="10">
        <v>5</v>
      </c>
      <c r="Z179" s="10" t="s">
        <v>16</v>
      </c>
      <c r="AA179" s="10" t="s">
        <v>16</v>
      </c>
      <c r="AB179" s="10" t="s">
        <v>16</v>
      </c>
      <c r="AC179" s="10" t="s">
        <v>16</v>
      </c>
      <c r="AE179" s="23">
        <f t="shared" si="8"/>
        <v>15</v>
      </c>
      <c r="AF179" t="str">
        <f t="shared" si="10"/>
        <v/>
      </c>
    </row>
    <row r="180" spans="1:32" ht="15.75" customHeight="1" x14ac:dyDescent="0.25">
      <c r="A180" s="20">
        <v>166</v>
      </c>
      <c r="B180" s="21" t="s">
        <v>190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22"/>
      <c r="N180" s="23"/>
      <c r="O180" s="23"/>
      <c r="P180" s="23"/>
      <c r="Q180" s="23">
        <v>1</v>
      </c>
      <c r="R180" s="23"/>
      <c r="S180" s="23">
        <v>3</v>
      </c>
      <c r="T180" s="23"/>
      <c r="U180" s="23"/>
      <c r="V180" s="11"/>
      <c r="W180" s="10"/>
      <c r="X180" s="10"/>
      <c r="Y180" s="10"/>
      <c r="Z180" s="10" t="s">
        <v>16</v>
      </c>
      <c r="AA180" s="10" t="s">
        <v>16</v>
      </c>
      <c r="AB180" s="10"/>
      <c r="AC180" s="10" t="s">
        <v>16</v>
      </c>
      <c r="AE180" s="23">
        <f t="shared" si="8"/>
        <v>5</v>
      </c>
      <c r="AF180" t="str">
        <f t="shared" si="10"/>
        <v/>
      </c>
    </row>
    <row r="181" spans="1:32" ht="15.75" customHeight="1" x14ac:dyDescent="0.25">
      <c r="A181" s="20">
        <v>167</v>
      </c>
      <c r="B181" s="21" t="s">
        <v>191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22"/>
      <c r="N181" s="23"/>
      <c r="O181" s="23"/>
      <c r="P181" s="23"/>
      <c r="Q181" s="23"/>
      <c r="R181" s="23"/>
      <c r="S181" s="23"/>
      <c r="T181" s="23"/>
      <c r="U181" s="23"/>
      <c r="V181" s="11"/>
      <c r="W181" s="10"/>
      <c r="X181" s="10">
        <v>1</v>
      </c>
      <c r="Y181" s="10"/>
      <c r="Z181" s="10" t="s">
        <v>16</v>
      </c>
      <c r="AA181" s="10"/>
      <c r="AB181" s="10"/>
      <c r="AC181" s="10"/>
      <c r="AE181" s="23">
        <f t="shared" si="8"/>
        <v>2</v>
      </c>
      <c r="AF181" t="str">
        <f t="shared" si="10"/>
        <v/>
      </c>
    </row>
    <row r="182" spans="1:32" ht="15.75" customHeight="1" x14ac:dyDescent="0.25">
      <c r="A182" s="20">
        <v>168</v>
      </c>
      <c r="B182" s="21" t="s">
        <v>192</v>
      </c>
      <c r="C182" s="10"/>
      <c r="D182" s="10" t="s">
        <v>16</v>
      </c>
      <c r="E182" s="10"/>
      <c r="F182" s="10"/>
      <c r="G182" s="10"/>
      <c r="H182" s="10"/>
      <c r="I182" s="10" t="s">
        <v>16</v>
      </c>
      <c r="J182" s="10"/>
      <c r="K182" s="10"/>
      <c r="L182" s="22">
        <f>IF(COUNTA(C182:K182)&gt;0,COUNTA(C182:K182),"")</f>
        <v>2</v>
      </c>
      <c r="N182" s="23">
        <f t="shared" si="9"/>
        <v>2</v>
      </c>
      <c r="O182" s="23">
        <v>3</v>
      </c>
      <c r="P182" s="23">
        <v>1</v>
      </c>
      <c r="Q182" s="23"/>
      <c r="R182" s="23">
        <v>2</v>
      </c>
      <c r="S182" s="23"/>
      <c r="T182" s="23">
        <v>2</v>
      </c>
      <c r="U182" s="23">
        <v>1</v>
      </c>
      <c r="V182" s="11"/>
      <c r="W182" s="10">
        <v>2</v>
      </c>
      <c r="X182" s="10">
        <v>3</v>
      </c>
      <c r="Y182" s="10">
        <v>4</v>
      </c>
      <c r="Z182" s="10" t="s">
        <v>16</v>
      </c>
      <c r="AA182" s="10" t="s">
        <v>16</v>
      </c>
      <c r="AB182" s="10" t="s">
        <v>16</v>
      </c>
      <c r="AC182" s="10" t="s">
        <v>16</v>
      </c>
      <c r="AE182" s="23">
        <f t="shared" si="8"/>
        <v>13</v>
      </c>
      <c r="AF182" t="str">
        <f t="shared" si="10"/>
        <v/>
      </c>
    </row>
    <row r="183" spans="1:32" ht="15.6" x14ac:dyDescent="0.25">
      <c r="A183" s="20">
        <v>169</v>
      </c>
      <c r="B183" s="21" t="s">
        <v>193</v>
      </c>
      <c r="C183" s="10"/>
      <c r="D183" s="10"/>
      <c r="E183" s="10"/>
      <c r="F183" s="10"/>
      <c r="G183" s="10"/>
      <c r="H183" s="10"/>
      <c r="I183" s="10" t="s">
        <v>16</v>
      </c>
      <c r="J183" s="10"/>
      <c r="K183" s="10"/>
      <c r="L183" s="22">
        <f>IF(COUNTA(C183:K183)&gt;0,COUNTA(C183:K183),"")</f>
        <v>1</v>
      </c>
      <c r="N183" s="23">
        <f t="shared" si="9"/>
        <v>1</v>
      </c>
      <c r="O183" s="23">
        <v>4</v>
      </c>
      <c r="P183" s="23">
        <v>3</v>
      </c>
      <c r="Q183" s="23">
        <v>4</v>
      </c>
      <c r="R183" s="23">
        <v>5</v>
      </c>
      <c r="S183" s="23">
        <v>3</v>
      </c>
      <c r="T183" s="23">
        <v>5</v>
      </c>
      <c r="U183" s="23">
        <v>4</v>
      </c>
      <c r="V183" s="11"/>
      <c r="W183" s="10">
        <v>7</v>
      </c>
      <c r="X183" s="10">
        <v>8</v>
      </c>
      <c r="Y183" s="10">
        <v>8</v>
      </c>
      <c r="Z183" s="10" t="s">
        <v>16</v>
      </c>
      <c r="AA183" s="10" t="s">
        <v>16</v>
      </c>
      <c r="AB183" s="10" t="s">
        <v>16</v>
      </c>
      <c r="AC183" s="10" t="s">
        <v>16</v>
      </c>
      <c r="AE183" s="23">
        <f t="shared" si="8"/>
        <v>15</v>
      </c>
      <c r="AF183" t="str">
        <f t="shared" si="10"/>
        <v/>
      </c>
    </row>
    <row r="184" spans="1:32" ht="15" x14ac:dyDescent="0.25">
      <c r="A184" s="20">
        <v>170</v>
      </c>
      <c r="B184" s="21" t="s">
        <v>194</v>
      </c>
      <c r="C184" s="10"/>
      <c r="D184" s="10"/>
      <c r="E184" s="10"/>
      <c r="F184" s="10" t="s">
        <v>16</v>
      </c>
      <c r="G184" s="10"/>
      <c r="H184" s="10"/>
      <c r="I184" s="10"/>
      <c r="J184" s="10"/>
      <c r="K184" s="10"/>
      <c r="L184" s="22">
        <f>IF(COUNTA(C184:K184)&gt;0,COUNTA(C184:K184),"")</f>
        <v>1</v>
      </c>
      <c r="N184" s="23">
        <f t="shared" si="9"/>
        <v>1</v>
      </c>
      <c r="O184" s="23">
        <v>2</v>
      </c>
      <c r="P184" s="23">
        <v>1</v>
      </c>
      <c r="Q184" s="23">
        <v>1</v>
      </c>
      <c r="R184" s="23">
        <v>1</v>
      </c>
      <c r="S184" s="23">
        <v>5</v>
      </c>
      <c r="T184" s="23"/>
      <c r="U184" s="23"/>
      <c r="V184" s="11"/>
      <c r="W184" s="10">
        <v>1</v>
      </c>
      <c r="X184" s="10">
        <v>3</v>
      </c>
      <c r="Y184" s="10">
        <v>2</v>
      </c>
      <c r="Z184" s="10" t="s">
        <v>16</v>
      </c>
      <c r="AA184" s="10" t="s">
        <v>16</v>
      </c>
      <c r="AB184" s="10" t="s">
        <v>16</v>
      </c>
      <c r="AC184" s="10"/>
      <c r="AE184" s="23">
        <f t="shared" si="8"/>
        <v>12</v>
      </c>
      <c r="AF184" t="str">
        <f t="shared" si="10"/>
        <v/>
      </c>
    </row>
    <row r="185" spans="1:32" ht="15" x14ac:dyDescent="0.25">
      <c r="A185" s="20">
        <v>171</v>
      </c>
      <c r="B185" s="21" t="s">
        <v>195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22"/>
      <c r="N185" s="23"/>
      <c r="O185" s="23"/>
      <c r="P185" s="23"/>
      <c r="Q185" s="23"/>
      <c r="R185" s="23"/>
      <c r="S185" s="23">
        <v>1</v>
      </c>
      <c r="T185" s="23"/>
      <c r="U185" s="23"/>
      <c r="V185" s="11"/>
      <c r="W185" s="10"/>
      <c r="X185" s="10">
        <v>1</v>
      </c>
      <c r="Y185" s="10"/>
      <c r="Z185" s="10"/>
      <c r="AA185" s="10"/>
      <c r="AB185" s="10"/>
      <c r="AC185" s="10"/>
      <c r="AE185" s="23">
        <f t="shared" si="8"/>
        <v>2</v>
      </c>
      <c r="AF185" t="str">
        <f t="shared" si="10"/>
        <v/>
      </c>
    </row>
    <row r="186" spans="1:32" ht="15" x14ac:dyDescent="0.25">
      <c r="A186" s="20">
        <v>172</v>
      </c>
      <c r="B186" s="21" t="s">
        <v>196</v>
      </c>
      <c r="C186" s="10"/>
      <c r="D186" s="10"/>
      <c r="E186" s="10"/>
      <c r="F186" s="10"/>
      <c r="G186" s="10"/>
      <c r="H186" s="10"/>
      <c r="I186" s="10" t="s">
        <v>16</v>
      </c>
      <c r="J186" s="10"/>
      <c r="K186" s="10"/>
      <c r="L186" s="22">
        <f t="shared" ref="L186:L196" si="13">IF(COUNTA(C186:K186)&gt;0,COUNTA(C186:K186),"")</f>
        <v>1</v>
      </c>
      <c r="N186" s="23">
        <f t="shared" si="9"/>
        <v>1</v>
      </c>
      <c r="O186" s="23">
        <v>3</v>
      </c>
      <c r="P186" s="23">
        <v>1</v>
      </c>
      <c r="Q186" s="23">
        <v>3</v>
      </c>
      <c r="R186" s="23"/>
      <c r="S186" s="23"/>
      <c r="T186" s="23"/>
      <c r="U186" s="23">
        <v>1</v>
      </c>
      <c r="V186" s="11"/>
      <c r="W186" s="10"/>
      <c r="X186" s="10">
        <v>1</v>
      </c>
      <c r="Y186" s="10"/>
      <c r="Z186" s="10"/>
      <c r="AA186" s="10"/>
      <c r="AB186" s="10"/>
      <c r="AC186" s="10" t="s">
        <v>16</v>
      </c>
      <c r="AE186" s="23">
        <f t="shared" si="8"/>
        <v>7</v>
      </c>
      <c r="AF186" t="str">
        <f t="shared" si="10"/>
        <v/>
      </c>
    </row>
    <row r="187" spans="1:32" ht="15.6" x14ac:dyDescent="0.25">
      <c r="A187" s="20">
        <v>173</v>
      </c>
      <c r="B187" s="21" t="s">
        <v>197</v>
      </c>
      <c r="C187" s="10" t="s">
        <v>16</v>
      </c>
      <c r="D187" s="10" t="s">
        <v>16</v>
      </c>
      <c r="E187" s="10" t="s">
        <v>16</v>
      </c>
      <c r="F187" s="10"/>
      <c r="G187" s="10"/>
      <c r="H187" s="10" t="s">
        <v>16</v>
      </c>
      <c r="I187" s="10" t="s">
        <v>16</v>
      </c>
      <c r="J187" s="10" t="s">
        <v>16</v>
      </c>
      <c r="K187" s="10" t="s">
        <v>16</v>
      </c>
      <c r="L187" s="22">
        <f t="shared" si="13"/>
        <v>7</v>
      </c>
      <c r="N187" s="23">
        <f t="shared" si="9"/>
        <v>7</v>
      </c>
      <c r="O187" s="23">
        <v>9</v>
      </c>
      <c r="P187" s="23">
        <v>8</v>
      </c>
      <c r="Q187" s="23">
        <v>9</v>
      </c>
      <c r="R187" s="23">
        <v>8</v>
      </c>
      <c r="S187" s="23">
        <v>7</v>
      </c>
      <c r="T187" s="23">
        <v>8</v>
      </c>
      <c r="U187" s="23">
        <v>7</v>
      </c>
      <c r="V187" s="11"/>
      <c r="W187" s="10">
        <v>9</v>
      </c>
      <c r="X187" s="10">
        <v>10</v>
      </c>
      <c r="Y187" s="10">
        <v>10</v>
      </c>
      <c r="Z187" s="10" t="s">
        <v>16</v>
      </c>
      <c r="AA187" s="10" t="s">
        <v>16</v>
      </c>
      <c r="AB187" s="10" t="s">
        <v>16</v>
      </c>
      <c r="AC187" s="10" t="s">
        <v>16</v>
      </c>
      <c r="AE187" s="23">
        <f t="shared" si="8"/>
        <v>15</v>
      </c>
      <c r="AF187" t="str">
        <f t="shared" si="10"/>
        <v/>
      </c>
    </row>
    <row r="188" spans="1:32" ht="15" x14ac:dyDescent="0.25">
      <c r="A188" s="20">
        <v>174</v>
      </c>
      <c r="B188" s="21" t="s">
        <v>198</v>
      </c>
      <c r="C188" s="10"/>
      <c r="D188" s="10"/>
      <c r="E188" s="10"/>
      <c r="F188" s="10"/>
      <c r="G188" s="10"/>
      <c r="H188" s="10"/>
      <c r="I188" s="10" t="s">
        <v>16</v>
      </c>
      <c r="J188" s="10"/>
      <c r="K188" s="10"/>
      <c r="L188" s="22">
        <f t="shared" si="13"/>
        <v>1</v>
      </c>
      <c r="N188" s="23">
        <f t="shared" si="9"/>
        <v>1</v>
      </c>
      <c r="O188" s="23"/>
      <c r="P188" s="23"/>
      <c r="Q188" s="23"/>
      <c r="R188" s="23"/>
      <c r="S188" s="23"/>
      <c r="T188" s="23"/>
      <c r="U188" s="23"/>
      <c r="V188" s="11"/>
      <c r="W188" s="10"/>
      <c r="X188" s="10"/>
      <c r="Y188" s="10"/>
      <c r="Z188" s="10"/>
      <c r="AA188" s="10"/>
      <c r="AB188" s="10"/>
      <c r="AC188" s="10"/>
      <c r="AE188" s="23">
        <f t="shared" si="8"/>
        <v>1</v>
      </c>
    </row>
    <row r="189" spans="1:32" ht="15.6" x14ac:dyDescent="0.25">
      <c r="A189" s="20">
        <v>175</v>
      </c>
      <c r="B189" s="21" t="s">
        <v>199</v>
      </c>
      <c r="C189" s="10" t="s">
        <v>16</v>
      </c>
      <c r="D189" s="10"/>
      <c r="E189" s="10"/>
      <c r="F189" s="10"/>
      <c r="G189" s="10" t="s">
        <v>16</v>
      </c>
      <c r="H189" s="10" t="s">
        <v>16</v>
      </c>
      <c r="I189" s="10" t="s">
        <v>16</v>
      </c>
      <c r="J189" s="10"/>
      <c r="K189" s="10" t="s">
        <v>16</v>
      </c>
      <c r="L189" s="22">
        <f t="shared" si="13"/>
        <v>5</v>
      </c>
      <c r="N189" s="23">
        <f t="shared" si="9"/>
        <v>5</v>
      </c>
      <c r="O189" s="23">
        <v>4</v>
      </c>
      <c r="P189" s="23">
        <v>4</v>
      </c>
      <c r="Q189" s="23">
        <v>5</v>
      </c>
      <c r="R189" s="23">
        <v>5</v>
      </c>
      <c r="S189" s="23">
        <v>1</v>
      </c>
      <c r="T189" s="23">
        <v>6</v>
      </c>
      <c r="U189" s="23">
        <v>6</v>
      </c>
      <c r="V189" s="11"/>
      <c r="W189" s="10">
        <v>6</v>
      </c>
      <c r="X189" s="10">
        <v>4</v>
      </c>
      <c r="Y189" s="10">
        <v>6</v>
      </c>
      <c r="Z189" s="10" t="s">
        <v>16</v>
      </c>
      <c r="AA189" s="10" t="s">
        <v>16</v>
      </c>
      <c r="AB189" s="10" t="s">
        <v>16</v>
      </c>
      <c r="AC189" s="10" t="s">
        <v>16</v>
      </c>
      <c r="AE189" s="23">
        <f t="shared" si="8"/>
        <v>15</v>
      </c>
      <c r="AF189" t="str">
        <f t="shared" si="10"/>
        <v/>
      </c>
    </row>
    <row r="190" spans="1:32" ht="15.6" x14ac:dyDescent="0.25">
      <c r="A190" s="20">
        <v>176</v>
      </c>
      <c r="B190" s="21" t="s">
        <v>200</v>
      </c>
      <c r="C190" s="10" t="s">
        <v>16</v>
      </c>
      <c r="D190" s="10"/>
      <c r="E190" s="10"/>
      <c r="F190" s="10"/>
      <c r="G190" s="10"/>
      <c r="H190" s="10"/>
      <c r="I190" s="10"/>
      <c r="J190" s="10"/>
      <c r="K190" s="10" t="s">
        <v>16</v>
      </c>
      <c r="L190" s="22">
        <f t="shared" si="13"/>
        <v>2</v>
      </c>
      <c r="N190" s="23">
        <f t="shared" si="9"/>
        <v>2</v>
      </c>
      <c r="O190" s="23">
        <v>5</v>
      </c>
      <c r="P190" s="23">
        <v>2</v>
      </c>
      <c r="Q190" s="23">
        <v>5</v>
      </c>
      <c r="R190" s="23">
        <v>3</v>
      </c>
      <c r="S190" s="23">
        <v>5</v>
      </c>
      <c r="T190" s="23">
        <v>6</v>
      </c>
      <c r="U190" s="23">
        <v>4</v>
      </c>
      <c r="V190" s="11"/>
      <c r="W190" s="10">
        <v>6</v>
      </c>
      <c r="X190" s="10">
        <v>8</v>
      </c>
      <c r="Y190" s="10">
        <v>4</v>
      </c>
      <c r="Z190" s="10" t="s">
        <v>16</v>
      </c>
      <c r="AA190" s="10" t="s">
        <v>16</v>
      </c>
      <c r="AB190" s="10" t="s">
        <v>16</v>
      </c>
      <c r="AC190" s="10" t="s">
        <v>16</v>
      </c>
      <c r="AE190" s="23">
        <f t="shared" si="8"/>
        <v>15</v>
      </c>
      <c r="AF190" t="str">
        <f t="shared" si="10"/>
        <v/>
      </c>
    </row>
    <row r="191" spans="1:32" ht="15" x14ac:dyDescent="0.25">
      <c r="A191" s="20">
        <v>177</v>
      </c>
      <c r="B191" s="21" t="s">
        <v>201</v>
      </c>
      <c r="C191" s="10"/>
      <c r="D191" s="10"/>
      <c r="E191" s="10"/>
      <c r="F191" s="10"/>
      <c r="G191" s="10"/>
      <c r="H191" s="10"/>
      <c r="I191" s="10"/>
      <c r="J191" s="10"/>
      <c r="K191" s="10" t="s">
        <v>16</v>
      </c>
      <c r="L191" s="22">
        <f t="shared" si="13"/>
        <v>1</v>
      </c>
      <c r="N191" s="23">
        <f t="shared" si="9"/>
        <v>1</v>
      </c>
      <c r="O191" s="23"/>
      <c r="P191" s="23"/>
      <c r="Q191" s="23"/>
      <c r="R191" s="23"/>
      <c r="S191" s="23">
        <v>4</v>
      </c>
      <c r="T191" s="23"/>
      <c r="U191" s="23"/>
      <c r="V191" s="11"/>
      <c r="W191" s="10"/>
      <c r="X191" s="10"/>
      <c r="Y191" s="10">
        <v>1</v>
      </c>
      <c r="Z191" s="10"/>
      <c r="AA191" s="10"/>
      <c r="AB191" s="10" t="s">
        <v>16</v>
      </c>
      <c r="AC191" s="10" t="s">
        <v>16</v>
      </c>
      <c r="AE191" s="23">
        <f t="shared" si="8"/>
        <v>5</v>
      </c>
      <c r="AF191" t="str">
        <f t="shared" si="10"/>
        <v/>
      </c>
    </row>
    <row r="192" spans="1:32" ht="15" x14ac:dyDescent="0.25">
      <c r="A192" s="20">
        <v>178</v>
      </c>
      <c r="B192" s="21" t="s">
        <v>202</v>
      </c>
      <c r="C192" s="10"/>
      <c r="D192" s="10" t="s">
        <v>16</v>
      </c>
      <c r="E192" s="10"/>
      <c r="F192" s="10"/>
      <c r="G192" s="10"/>
      <c r="H192" s="10"/>
      <c r="I192" s="10" t="s">
        <v>16</v>
      </c>
      <c r="J192" s="10"/>
      <c r="K192" s="10" t="s">
        <v>16</v>
      </c>
      <c r="L192" s="22">
        <f t="shared" si="13"/>
        <v>3</v>
      </c>
      <c r="N192" s="23">
        <f t="shared" si="9"/>
        <v>3</v>
      </c>
      <c r="O192" s="23">
        <v>4</v>
      </c>
      <c r="P192" s="23"/>
      <c r="Q192" s="23">
        <v>3</v>
      </c>
      <c r="R192" s="23">
        <v>4</v>
      </c>
      <c r="S192" s="23">
        <v>1</v>
      </c>
      <c r="T192" s="23"/>
      <c r="U192" s="23"/>
      <c r="V192" s="11"/>
      <c r="W192" s="10"/>
      <c r="X192" s="10">
        <v>1</v>
      </c>
      <c r="Y192" s="10">
        <v>3</v>
      </c>
      <c r="Z192" s="10" t="s">
        <v>16</v>
      </c>
      <c r="AA192" s="10" t="s">
        <v>16</v>
      </c>
      <c r="AB192" s="10" t="s">
        <v>16</v>
      </c>
      <c r="AC192" s="10" t="s">
        <v>16</v>
      </c>
      <c r="AE192" s="23">
        <f t="shared" si="8"/>
        <v>11</v>
      </c>
      <c r="AF192" t="str">
        <f t="shared" si="10"/>
        <v/>
      </c>
    </row>
    <row r="193" spans="1:32" ht="15.6" x14ac:dyDescent="0.25">
      <c r="A193" s="20">
        <v>179</v>
      </c>
      <c r="B193" s="21" t="s">
        <v>203</v>
      </c>
      <c r="C193" s="10" t="s">
        <v>16</v>
      </c>
      <c r="D193" s="10" t="s">
        <v>16</v>
      </c>
      <c r="E193" s="10" t="s">
        <v>16</v>
      </c>
      <c r="F193" s="10"/>
      <c r="G193" s="10" t="s">
        <v>16</v>
      </c>
      <c r="H193" s="10" t="s">
        <v>16</v>
      </c>
      <c r="I193" s="10" t="s">
        <v>16</v>
      </c>
      <c r="J193" s="10"/>
      <c r="K193" s="10" t="s">
        <v>16</v>
      </c>
      <c r="L193" s="22">
        <f t="shared" si="13"/>
        <v>7</v>
      </c>
      <c r="N193" s="23">
        <f t="shared" si="9"/>
        <v>7</v>
      </c>
      <c r="O193" s="23">
        <v>10</v>
      </c>
      <c r="P193" s="23">
        <v>6</v>
      </c>
      <c r="Q193" s="23">
        <v>5</v>
      </c>
      <c r="R193" s="23">
        <v>9</v>
      </c>
      <c r="S193" s="23">
        <v>3</v>
      </c>
      <c r="T193" s="23">
        <v>8</v>
      </c>
      <c r="U193" s="23">
        <v>7</v>
      </c>
      <c r="V193" s="11"/>
      <c r="W193" s="10">
        <v>7</v>
      </c>
      <c r="X193" s="10">
        <v>9</v>
      </c>
      <c r="Y193" s="10">
        <v>10</v>
      </c>
      <c r="Z193" s="10" t="s">
        <v>16</v>
      </c>
      <c r="AA193" s="10" t="s">
        <v>16</v>
      </c>
      <c r="AB193" s="10" t="s">
        <v>16</v>
      </c>
      <c r="AC193" s="10" t="s">
        <v>16</v>
      </c>
      <c r="AE193" s="23">
        <f t="shared" si="8"/>
        <v>15</v>
      </c>
      <c r="AF193" t="str">
        <f t="shared" si="10"/>
        <v/>
      </c>
    </row>
    <row r="194" spans="1:32" ht="15.6" x14ac:dyDescent="0.25">
      <c r="A194" s="20">
        <v>180</v>
      </c>
      <c r="B194" s="21" t="s">
        <v>204</v>
      </c>
      <c r="C194" s="10" t="s">
        <v>16</v>
      </c>
      <c r="D194" s="10" t="s">
        <v>16</v>
      </c>
      <c r="E194" s="10" t="s">
        <v>16</v>
      </c>
      <c r="F194" s="10" t="s">
        <v>16</v>
      </c>
      <c r="G194" s="10" t="s">
        <v>16</v>
      </c>
      <c r="H194" s="10" t="s">
        <v>16</v>
      </c>
      <c r="I194" s="10" t="s">
        <v>16</v>
      </c>
      <c r="J194" s="10" t="s">
        <v>16</v>
      </c>
      <c r="K194" s="10" t="s">
        <v>16</v>
      </c>
      <c r="L194" s="22">
        <f t="shared" si="13"/>
        <v>9</v>
      </c>
      <c r="N194" s="23">
        <f t="shared" si="9"/>
        <v>9</v>
      </c>
      <c r="O194" s="23">
        <v>6</v>
      </c>
      <c r="P194" s="23">
        <v>8</v>
      </c>
      <c r="Q194" s="23">
        <v>7</v>
      </c>
      <c r="R194" s="23">
        <v>8</v>
      </c>
      <c r="S194" s="23">
        <v>7</v>
      </c>
      <c r="T194" s="23">
        <v>8</v>
      </c>
      <c r="U194" s="23">
        <v>7</v>
      </c>
      <c r="V194" s="11"/>
      <c r="W194" s="10">
        <v>9</v>
      </c>
      <c r="X194" s="10">
        <v>7</v>
      </c>
      <c r="Y194" s="10">
        <v>8</v>
      </c>
      <c r="Z194" s="10" t="s">
        <v>16</v>
      </c>
      <c r="AA194" s="10" t="s">
        <v>16</v>
      </c>
      <c r="AB194" s="10" t="s">
        <v>16</v>
      </c>
      <c r="AC194" s="10" t="s">
        <v>16</v>
      </c>
      <c r="AE194" s="23">
        <f t="shared" si="8"/>
        <v>15</v>
      </c>
      <c r="AF194" t="str">
        <f t="shared" si="10"/>
        <v/>
      </c>
    </row>
    <row r="195" spans="1:32" ht="15.6" x14ac:dyDescent="0.25">
      <c r="A195" s="20">
        <v>181</v>
      </c>
      <c r="B195" s="21" t="s">
        <v>205</v>
      </c>
      <c r="C195" s="10" t="s">
        <v>16</v>
      </c>
      <c r="D195" s="10" t="s">
        <v>16</v>
      </c>
      <c r="E195" s="10" t="s">
        <v>16</v>
      </c>
      <c r="F195" s="10"/>
      <c r="G195" s="10" t="s">
        <v>16</v>
      </c>
      <c r="H195" s="10"/>
      <c r="I195" s="10" t="s">
        <v>16</v>
      </c>
      <c r="J195" s="10" t="s">
        <v>16</v>
      </c>
      <c r="K195" s="10"/>
      <c r="L195" s="22">
        <f t="shared" si="13"/>
        <v>6</v>
      </c>
      <c r="N195" s="23">
        <f t="shared" si="9"/>
        <v>6</v>
      </c>
      <c r="O195" s="23">
        <v>7</v>
      </c>
      <c r="P195" s="23">
        <v>9</v>
      </c>
      <c r="Q195" s="23">
        <v>7</v>
      </c>
      <c r="R195" s="23">
        <v>6</v>
      </c>
      <c r="S195" s="23">
        <v>7</v>
      </c>
      <c r="T195" s="23">
        <v>7</v>
      </c>
      <c r="U195" s="23">
        <v>7</v>
      </c>
      <c r="V195" s="11"/>
      <c r="W195" s="10">
        <v>8</v>
      </c>
      <c r="X195" s="10">
        <v>5</v>
      </c>
      <c r="Y195" s="10">
        <v>6</v>
      </c>
      <c r="Z195" s="10" t="s">
        <v>16</v>
      </c>
      <c r="AA195" s="10" t="s">
        <v>16</v>
      </c>
      <c r="AB195" s="10" t="s">
        <v>16</v>
      </c>
      <c r="AC195" s="10" t="s">
        <v>16</v>
      </c>
      <c r="AE195" s="23">
        <f t="shared" si="8"/>
        <v>15</v>
      </c>
      <c r="AF195" t="str">
        <f t="shared" si="10"/>
        <v/>
      </c>
    </row>
    <row r="196" spans="1:32" ht="15.6" x14ac:dyDescent="0.25">
      <c r="A196" s="20">
        <v>182</v>
      </c>
      <c r="B196" s="21" t="s">
        <v>206</v>
      </c>
      <c r="C196" s="10"/>
      <c r="D196" s="10" t="s">
        <v>16</v>
      </c>
      <c r="E196" s="10" t="s">
        <v>16</v>
      </c>
      <c r="F196" s="10"/>
      <c r="G196" s="10"/>
      <c r="H196" s="10"/>
      <c r="I196" s="30" t="s">
        <v>16</v>
      </c>
      <c r="J196" s="10" t="s">
        <v>16</v>
      </c>
      <c r="K196" s="10"/>
      <c r="L196" s="22">
        <f t="shared" si="13"/>
        <v>4</v>
      </c>
      <c r="N196" s="23">
        <f t="shared" si="9"/>
        <v>4</v>
      </c>
      <c r="O196" s="23">
        <v>4</v>
      </c>
      <c r="P196" s="23">
        <v>4</v>
      </c>
      <c r="Q196" s="23">
        <v>3</v>
      </c>
      <c r="R196" s="23">
        <v>4</v>
      </c>
      <c r="S196" s="23">
        <v>8</v>
      </c>
      <c r="T196" s="23">
        <v>4</v>
      </c>
      <c r="U196" s="23">
        <v>4</v>
      </c>
      <c r="V196" s="11"/>
      <c r="W196" s="10">
        <v>5</v>
      </c>
      <c r="X196" s="10">
        <v>4</v>
      </c>
      <c r="Y196" s="10">
        <v>6</v>
      </c>
      <c r="Z196" s="10" t="s">
        <v>16</v>
      </c>
      <c r="AA196" s="10" t="s">
        <v>16</v>
      </c>
      <c r="AB196" s="10" t="s">
        <v>16</v>
      </c>
      <c r="AC196" s="10" t="s">
        <v>16</v>
      </c>
      <c r="AE196" s="23">
        <f t="shared" si="8"/>
        <v>15</v>
      </c>
      <c r="AF196" t="str">
        <f t="shared" si="10"/>
        <v/>
      </c>
    </row>
    <row r="197" spans="1:32" ht="15" x14ac:dyDescent="0.25">
      <c r="A197" s="31"/>
      <c r="B197" s="32"/>
      <c r="C197" s="33"/>
      <c r="D197" s="33"/>
      <c r="E197" s="33"/>
      <c r="F197" s="33"/>
      <c r="G197" s="33"/>
      <c r="H197" s="33"/>
      <c r="I197" s="33"/>
      <c r="J197" s="33"/>
      <c r="K197" s="33"/>
      <c r="L197" s="34"/>
      <c r="N197" s="33"/>
      <c r="O197" s="33"/>
      <c r="P197" s="33"/>
      <c r="Q197" s="33"/>
      <c r="R197" s="33"/>
      <c r="S197" s="33"/>
      <c r="T197" s="33"/>
      <c r="U197" s="33"/>
      <c r="V197" s="35"/>
      <c r="W197" s="33"/>
      <c r="X197" s="33"/>
      <c r="Y197" s="33"/>
      <c r="Z197" s="33"/>
      <c r="AA197" s="33"/>
      <c r="AB197" s="33"/>
      <c r="AC197" s="33"/>
      <c r="AE197" s="33"/>
    </row>
    <row r="198" spans="1:32" ht="15.6" x14ac:dyDescent="0.25">
      <c r="A198" s="36"/>
      <c r="B198" s="37" t="s">
        <v>207</v>
      </c>
      <c r="C198" s="26">
        <f>COUNTA(C7:C26,C28:C59,C61:C85,C87:C90,C92:C98,C100:C109,C111:C158,C160:C166,C168:C196)</f>
        <v>71</v>
      </c>
      <c r="D198" s="26">
        <f t="shared" ref="D198:K198" si="14">COUNTA(D7:D26,D28:D59,D61:D85,D87:D90,D92:D98,D100:D109,D111:D158,D160:D166,D168:D196)</f>
        <v>38</v>
      </c>
      <c r="E198" s="26">
        <f t="shared" si="14"/>
        <v>61</v>
      </c>
      <c r="F198" s="26">
        <f t="shared" si="14"/>
        <v>49</v>
      </c>
      <c r="G198" s="26">
        <f t="shared" si="14"/>
        <v>47</v>
      </c>
      <c r="H198" s="26">
        <f t="shared" si="14"/>
        <v>47</v>
      </c>
      <c r="I198" s="26">
        <f t="shared" si="14"/>
        <v>72</v>
      </c>
      <c r="J198" s="38">
        <f>COUNTA(J7:J26,J28:J59,J61:J85,J87:J90,J92:J98,J100:J109,J111:J158,J160:J166,J168:J196)</f>
        <v>25</v>
      </c>
      <c r="K198" s="38">
        <f t="shared" si="14"/>
        <v>27</v>
      </c>
      <c r="L198" s="34">
        <f>COUNTA(L7:L26,L28:L59,L61:L85,L87:L90,L92:L98,L100:L109,L111:L158,L160:L166,L168:L196)</f>
        <v>117</v>
      </c>
      <c r="N198" s="26">
        <f>COUNTA(N7:N26,N28:N59,N61:N85,N87:N90,N92:N98,N100:N109,N111:N158,N160:N166,N168:N196)</f>
        <v>117</v>
      </c>
      <c r="O198" s="26">
        <f t="shared" ref="O198:U198" si="15">COUNTA(O7:O26,O28:O59,O61:O85,O87:O90,O92:O98,O100:O109,O111:O158,O160:O166,O168:O196)</f>
        <v>114</v>
      </c>
      <c r="P198" s="26">
        <f t="shared" si="15"/>
        <v>120</v>
      </c>
      <c r="Q198" s="26">
        <f t="shared" si="15"/>
        <v>117</v>
      </c>
      <c r="R198" s="26">
        <f t="shared" si="15"/>
        <v>110</v>
      </c>
      <c r="S198" s="26">
        <f t="shared" si="15"/>
        <v>117</v>
      </c>
      <c r="T198" s="26">
        <f t="shared" si="15"/>
        <v>111</v>
      </c>
      <c r="U198" s="26">
        <f t="shared" si="15"/>
        <v>92</v>
      </c>
      <c r="V198" s="39"/>
      <c r="W198" s="26">
        <f>COUNTA(W7:W26,W28:W59,W61:W85,W87:W90,W92:W98,W100:W109,W111:W158,W160:W166,W168:W196)</f>
        <v>120</v>
      </c>
      <c r="X198" s="26">
        <f t="shared" ref="X198:AE198" si="16">COUNTA(X7:X26,X28:X59,X61:X85,X87:X90,X92:X98,X100:X109,X111:X158,X160:X166,X168:X196)</f>
        <v>136</v>
      </c>
      <c r="Y198" s="26">
        <f t="shared" si="16"/>
        <v>127</v>
      </c>
      <c r="Z198" s="26">
        <f t="shared" si="16"/>
        <v>116</v>
      </c>
      <c r="AA198" s="26">
        <f t="shared" si="16"/>
        <v>125</v>
      </c>
      <c r="AB198" s="26">
        <f t="shared" si="16"/>
        <v>118</v>
      </c>
      <c r="AC198" s="26">
        <f t="shared" si="16"/>
        <v>133</v>
      </c>
      <c r="AE198" s="26">
        <f t="shared" si="16"/>
        <v>182</v>
      </c>
    </row>
  </sheetData>
  <conditionalFormatting sqref="AE7:AE196">
    <cfRule type="cellIs" dxfId="0" priority="1" stopIfTrue="1" operator="greaterThan">
      <formula>14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CdA Audubon-2016</vt:lpstr>
      <vt:lpstr>'CdA Audubon-2016'!YARDLIST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Ward</dc:creator>
  <cp:lastModifiedBy>Keith Sturts</cp:lastModifiedBy>
  <dcterms:created xsi:type="dcterms:W3CDTF">2018-03-17T18:53:49Z</dcterms:created>
  <dcterms:modified xsi:type="dcterms:W3CDTF">2018-03-28T01:53:44Z</dcterms:modified>
</cp:coreProperties>
</file>